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<sst xmlns="http://schemas.openxmlformats.org/spreadsheetml/2006/main" count="753" uniqueCount="424">
  <si>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</si>
  <si>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</si>
  <si>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</si>
  <si>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</si>
  <si>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</si>
  <si>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</si>
  <si>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</si>
  <si>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</si>
  <si>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</si>
  <si>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</si>
  <si>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</si>
  <si>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</si>
  <si>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</si>
  <si>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</si>
  <si>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</si>
  <si>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</si>
  <si>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</si>
  <si>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</si>
  <si>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</si>
  <si>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</si>
  <si>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</si>
  <si>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</si>
  <si>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</si>
  <si>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</si>
  <si>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</si>
  <si>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</si>
  <si>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</si>
  <si>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</si>
  <si>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</si>
  <si>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</si>
  <si>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</si>
  <si>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</si>
  <si>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</si>
  <si>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</si>
  <si>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</si>
  <si>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</si>
  <si>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</si>
  <si>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</si>
  <si>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</si>
  <si>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</si>
  <si>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</si>
  <si>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</si>
  <si>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</si>
  <si>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</si>
  <si>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</si>
  <si>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</si>
  <si>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</si>
  <si>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</si>
  <si>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</si>
  <si>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</si>
  <si>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</si>
  <si>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</si>
  <si>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</si>
  <si>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</si>
  <si>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</si>
  <si>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</si>
  <si>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</si>
  <si>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</si>
  <si>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</si>
  <si>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</si>
  <si>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</si>
  <si>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</si>
  <si>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</si>
  <si>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</si>
  <si>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</si>
  <si>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</si>
  <si>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</si>
  <si>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</si>
  <si>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</si>
  <si>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</si>
  <si>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</si>
  <si>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</si>
  <si>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</si>
  <si>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</si>
  <si>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</si>
  <si>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</si>
  <si>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</si>
  <si>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</si>
  <si>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</si>
  <si>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</si>
  <si>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</si>
  <si>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</si>
  <si>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</si>
  <si>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</si>
  <si>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</si>
  <si>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</si>
  <si>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</si>
  <si>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</si>
  <si>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</si>
  <si>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</si>
  <si>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</si>
  <si>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</si>
  <si>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</si>
  <si>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</si>
  <si>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</si>
  <si>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</si>
  <si>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</si>
  <si>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</si>
  <si>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</si>
  <si>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</si>
  <si>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</si>
  <si>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</si>
  <si>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</si>
  <si>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</si>
  <si>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</si>
  <si>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</si>
  <si>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</si>
  <si>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</si>
  <si>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</si>
  <si>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</si>
  <si>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</si>
  <si>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</si>
  <si>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</si>
  <si>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</si>
  <si>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</si>
  <si>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</si>
  <si>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</si>
  <si>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</si>
  <si>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</si>
  <si>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</si>
  <si>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</si>
  <si>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</si>
  <si>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</si>
  <si>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</si>
  <si>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</si>
  <si>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</si>
  <si>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</si>
  <si>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</si>
  <si>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</si>
  <si>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</si>
  <si>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</si>
  <si>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</si>
  <si>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</si>
  <si>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</si>
  <si>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</si>
  <si>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</si>
  <si>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</si>
  <si>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</si>
  <si>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</si>
  <si>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</si>
  <si>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</si>
  <si>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</si>
  <si>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</si>
  <si>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</si>
  <si>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</si>
  <si>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</si>
  <si>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</si>
  <si>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</si>
  <si>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</si>
  <si>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</si>
  <si>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</si>
  <si>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</si>
  <si>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</si>
  <si>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</si>
  <si>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</si>
  <si>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</si>
  <si>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</si>
  <si>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</si>
  <si>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</si>
  <si>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</si>
  <si>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</si>
  <si>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</si>
  <si>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</si>
  <si>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</si>
  <si>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</si>
  <si>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</si>
  <si>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</si>
  <si>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</si>
  <si>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</si>
  <si>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</si>
  <si>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</si>
  <si>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</si>
  <si>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</si>
  <si>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</si>
  <si>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</si>
  <si>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</si>
  <si>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</si>
  <si>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</si>
  <si>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</si>
  <si>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</si>
  <si>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</si>
  <si>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</si>
  <si>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</si>
  <si>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</si>
  <si>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</si>
  <si>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</si>
  <si>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</si>
  <si>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</si>
  <si>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</si>
  <si>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</si>
  <si>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</si>
  <si>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</si>
  <si>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</si>
  <si>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</si>
  <si>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</si>
  <si>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</si>
  <si>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</si>
  <si>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</si>
  <si>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</si>
  <si>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</si>
  <si>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</si>
  <si>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</si>
  <si>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</si>
  <si>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</si>
  <si>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</si>
  <si>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</si>
  <si>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</si>
  <si>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</si>
  <si>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</si>
  <si>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</si>
  <si>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</si>
  <si>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</si>
  <si>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fecundstench</t>
  </si>
  <si>
    <t>It is my understanding that Zack Methany had hired a group of #KathyManning supporters to overtake me on the way to work with electric scooters.  Walker Sanders interceded and hired a black kid in an old car.  #IGMFUPAC #gsopol</t>
  </si>
  <si>
    <t>Can we put #KathyManning, pretending to be an ugly third grader, on the Lolita Express? #IGMFUPAC #gsopol https://t.co/NeGIQcAzwu</t>
  </si>
  <si>
    <t>Tony #Podesta's brother has a topless #KathyManning pic hanging in his home. #IGMFUPAC #gsopol https://t.co/1npTRBedd1</t>
  </si>
  <si>
    <t>https://www.zerohedge.com/news/2019-07-19/there-were-photos-topless-women-everywhere-former-epstein-it-guy-quit-over</t>
  </si>
  <si>
    <t>https://twitter.com/FecundStench/status/1152217623263895552</t>
  </si>
  <si>
    <t>zerohedge.com</t>
  </si>
  <si>
    <t>twitter.com</t>
  </si>
  <si>
    <t>kathymanning igmfupac gsopol</t>
  </si>
  <si>
    <t>podesta kathymanning igmfupac gsopol</t>
  </si>
  <si>
    <t>http://pbs.twimg.com/profile_images/1035552015730933768/C7wGo_J2_normal.jpg</t>
  </si>
  <si>
    <t>https://twitter.com/#!/fecundstench/status/1146400257728757761</t>
  </si>
  <si>
    <t>https://twitter.com/#!/fecundstench/status/1152217623263895552</t>
  </si>
  <si>
    <t>https://twitter.com/#!/fecundstench/status/1152218533075533824</t>
  </si>
  <si>
    <t>1146400257728757761</t>
  </si>
  <si>
    <t>1152217623263895552</t>
  </si>
  <si>
    <t>1152218533075533824</t>
  </si>
  <si>
    <t>1146399571045769222</t>
  </si>
  <si>
    <t>2616547236</t>
  </si>
  <si>
    <t/>
  </si>
  <si>
    <t>en</t>
  </si>
  <si>
    <t>Twitter Web Client</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</si>
  <si>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</si>
  <si>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</si>
  <si>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</si>
  <si>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</si>
  <si>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</si>
  <si>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</si>
  <si>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</si>
  <si>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</si>
  <si>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</si>
  <si>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</si>
  <si>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</si>
  <si>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</si>
  <si>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</si>
  <si>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</si>
  <si>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</si>
  <si>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</si>
  <si>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</si>
  <si>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</si>
  <si>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</si>
  <si>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</si>
  <si>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</si>
  <si>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</si>
  <si>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Zakharchenko</t>
  </si>
  <si>
    <t>Insurgent waging 4th gen warfare against my lawless government.</t>
  </si>
  <si>
    <t>Greensboro, NC</t>
  </si>
  <si>
    <t>https://t.co/NLtxKeV45n</t>
  </si>
  <si>
    <t>https://pbs.twimg.com/profile_banners/2616547236/1535729862</t>
  </si>
  <si>
    <t>http://abs.twimg.com/images/themes/theme1/bg.png</t>
  </si>
  <si>
    <t>Open Twitter Page for This Person</t>
  </si>
  <si>
    <t>https://twitter.com/fecundstench</t>
  </si>
  <si>
    <t>fecundstench
Tony #Podesta's brother has a topless
#KathyManning pic hanging in his
home. #IGMFUPAC #gsopol https://t.co/1npTRBedd1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</si>
  <si>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</si>
  <si>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</si>
  <si>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</si>
  <si>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</si>
  <si>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</si>
  <si>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</si>
  <si>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</si>
  <si>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</si>
  <si>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</si>
  <si>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</si>
  <si>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</si>
  <si>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</si>
  <si>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</si>
  <si>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</si>
  <si>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</si>
  <si>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</si>
  <si>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</si>
  <si>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</si>
  <si>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</si>
  <si>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</si>
  <si>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</si>
  <si>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</si>
  <si>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</si>
  <si>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</si>
  <si>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</si>
  <si>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</si>
  <si>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</si>
  <si>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</si>
  <si>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</si>
  <si>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</si>
  <si>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</si>
  <si>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</si>
  <si>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</si>
  <si>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</si>
  <si>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</si>
  <si>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</si>
  <si>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</si>
  <si>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</si>
  <si>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</si>
  <si>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</si>
  <si>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</si>
  <si>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</si>
  <si>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</si>
  <si>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</si>
  <si>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</si>
  <si>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</si>
  <si>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</si>
  <si>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</si>
  <si>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</si>
  <si>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</si>
  <si>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https://twitter.com/FecundStench/status/1152217623263895552 https://www.zerohedge.com/news/2019-07-19/there-were-photos-topless-women-everywhere-former-epstein-it-guy-quit-over</t>
  </si>
  <si>
    <t>Top Domains in Tweet in Entire Graph</t>
  </si>
  <si>
    <t>Top Domains in Tweet in G1</t>
  </si>
  <si>
    <t>Top Domains in Tweet</t>
  </si>
  <si>
    <t>twitter.com zerohedge.com</t>
  </si>
  <si>
    <t>Top Hashtags in Tweet in Entire Graph</t>
  </si>
  <si>
    <t>kathymanning</t>
  </si>
  <si>
    <t>igmfupac</t>
  </si>
  <si>
    <t>gsopol</t>
  </si>
  <si>
    <t>podesta</t>
  </si>
  <si>
    <t>Top Hashtags in Tweet in G1</t>
  </si>
  <si>
    <t>Top Hashtags in Tweet</t>
  </si>
  <si>
    <t>kathymanning igmfupac gsopol podesta</t>
  </si>
  <si>
    <t>Top Words in Tweet in Entire Graph</t>
  </si>
  <si>
    <t>Words in Sentiment List#1: Positive</t>
  </si>
  <si>
    <t>Words in Sentiment List#2: Negative</t>
  </si>
  <si>
    <t>Words in Sentiment List#3: Angry/Violent</t>
  </si>
  <si>
    <t>Non-categorized Words</t>
  </si>
  <si>
    <t>Total Words</t>
  </si>
  <si>
    <t>#kathymanning</t>
  </si>
  <si>
    <t>#igmfupac</t>
  </si>
  <si>
    <t>#gsopol</t>
  </si>
  <si>
    <t>hired</t>
  </si>
  <si>
    <t>Top Words in Tweet in G1</t>
  </si>
  <si>
    <t>Top Words in Tweet</t>
  </si>
  <si>
    <t>#kathymanning #igmfupac #gsopol hired</t>
  </si>
  <si>
    <t>Top Word Pairs in Tweet in Entire Graph</t>
  </si>
  <si>
    <t>#igmfupac,#gsopol</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</si>
  <si>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</si>
  <si>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</si>
  <si>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</si>
  <si>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</si>
  <si>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</si>
  <si>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</si>
  <si>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</si>
  <si>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</si>
  <si>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</si>
  <si>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</si>
  <si>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</si>
  <si>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</si>
  <si>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</si>
  <si>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</si>
  <si>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</si>
  <si>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</si>
  <si>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</si>
  <si>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</si>
  <si>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#kathymanning #igmfupac #gsopol hired tony #podesta's brother topless pic hanging</t>
  </si>
  <si>
    <t>Top Words in Tweet by Salience</t>
  </si>
  <si>
    <t>hired tony #podesta's brother topless pic hanging home put pretending</t>
  </si>
  <si>
    <t>Top Word Pairs in Tweet by Count</t>
  </si>
  <si>
    <t>#igmfupac,#gsopol  tony,#podesta's  #podesta's,brother  brother,topless  topless,#kathymanning  #kathymanning,pic  pic,hanging  hanging,home  home,#igmfupac  put,#kathymanning</t>
  </si>
  <si>
    <t>Top Word Pairs in Tweet by Salience</t>
  </si>
  <si>
    <t>tony,#podesta's  #podesta's,brother  brother,topless  topless,#kathymanning  #kathymanning,pic  pic,hanging  hanging,home  home,#igmfupac  put,#kathymanning  #kathymanning,pretending</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</si>
  <si>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</si>
  <si>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</si>
  <si>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</si>
  <si>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</si>
  <si>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</si>
  <si>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</si>
  <si>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</si>
  <si>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</si>
  <si>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</si>
  <si>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</si>
  <si>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</si>
  <si>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</si>
  <si>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</si>
  <si>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</si>
  <si>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</si>
  <si>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</si>
  <si>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</si>
  <si>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</si>
  <si>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</si>
  <si>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</si>
  <si>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</si>
  <si>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</si>
  <si>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</si>
  <si>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</si>
  <si>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</si>
  <si>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</si>
  <si>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</si>
  <si>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</si>
  <si>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</si>
  <si>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</si>
  <si>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</si>
  <si>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</si>
  <si>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</si>
  <si>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</si>
  <si>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</si>
  <si>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</si>
  <si>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</si>
  <si>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</si>
  <si>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</si>
  <si>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</si>
  <si>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</si>
  <si>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</si>
  <si>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</si>
  <si>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</si>
  <si>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</si>
  <si>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</si>
  <si>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</si>
  <si>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</si>
  <si>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</si>
  <si>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</si>
  <si>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</si>
  <si>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</si>
  <si>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#kathymanning #igmfupac #gsopol hired</t>
  </si>
  <si>
    <t>Autofill Workbook Results</t>
  </si>
  <si>
    <t>Edge Weight▓3▓3▓0▓True▓Gray▓Red▓▓Edge Weight▓3▓3▓0▓3▓10▓False▓Edge Weight▓3▓3▓0▓35▓12▓False▓▓0▓0▓0▓True▓Black▓Black▓▓Followers▓281▓281▓0▓162▓1000▓False▓▓0▓0▓0▓0▓0▓False▓▓0▓0▓0▓0▓0▓False▓▓0▓0▓0▓0▓0▓False</t>
  </si>
  <si>
    <t>GraphSource░GraphServerTwitterSearch▓GraphTerm░kathymanning▓ImportDescription░The graph represents a network of 1 Twitter user whose tweets in the requested range contained "kathymanning", or who was replied to or mentioned in those tweets.  The network was obtained from the NodeXL Graph Server on Friday, 16 August 2019 at 06:20 UTC.
The requested start date was Wednesday, 14 August 2019 at 00:01 UTC and the maximum number of tweets (going backward in time) was 5,000.
The tweets in the network were tweeted over the 16-day, 1-hour, 19-minute period from Wednesday, 03 July 2019 at 12:48 UTC to Friday, 19 July 2019 at 14:08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</si>
</sst>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029947"/>
        <c:axId val="56616340"/>
      </c:barChart>
      <c:catAx>
        <c:axId val="51029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6340"/>
        <c:crosses val="autoZero"/>
        <c:auto val="1"/>
        <c:lblOffset val="100"/>
        <c:noMultiLvlLbl val="0"/>
      </c:catAx>
      <c:valAx>
        <c:axId val="5661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kathymanning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7/3/2019 12:48</c:v>
                </c:pt>
                <c:pt idx="1">
                  <c:v>7/19/2019 14:04</c:v>
                </c:pt>
                <c:pt idx="2">
                  <c:v>7/19/2019 14:08</c:v>
                </c:pt>
              </c:strCache>
            </c:strRef>
          </c:cat>
          <c:val>
            <c:numRef>
              <c:f>'Time Series'!$B$26:$B$29</c:f>
              <c:numCache>
                <c:formatCode>General</c:formatCode>
                <c:ptCount val="3"/>
                <c:pt idx="0">
                  <c:v>1</c:v>
                </c:pt>
                <c:pt idx="1">
                  <c:v>1</c:v>
                </c:pt>
                <c:pt idx="2">
                  <c:v>1</c:v>
                </c:pt>
              </c:numCache>
            </c:numRef>
          </c:val>
        </c:ser>
        <c:axId val="13290117"/>
        <c:axId val="52502190"/>
      </c:barChart>
      <c:catAx>
        <c:axId val="13290117"/>
        <c:scaling>
          <c:orientation val="minMax"/>
        </c:scaling>
        <c:axPos val="b"/>
        <c:delete val="0"/>
        <c:numFmt formatCode="General" sourceLinked="1"/>
        <c:majorTickMark val="out"/>
        <c:minorTickMark val="none"/>
        <c:tickLblPos val="nextTo"/>
        <c:crossAx val="52502190"/>
        <c:crosses val="autoZero"/>
        <c:auto val="1"/>
        <c:lblOffset val="100"/>
        <c:noMultiLvlLbl val="0"/>
      </c:catAx>
      <c:valAx>
        <c:axId val="52502190"/>
        <c:scaling>
          <c:orientation val="minMax"/>
        </c:scaling>
        <c:axPos val="l"/>
        <c:majorGridlines/>
        <c:delete val="0"/>
        <c:numFmt formatCode="General" sourceLinked="1"/>
        <c:majorTickMark val="out"/>
        <c:minorTickMark val="none"/>
        <c:tickLblPos val="nextTo"/>
        <c:crossAx val="13290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785013"/>
        <c:axId val="22520798"/>
      </c:barChart>
      <c:catAx>
        <c:axId val="397850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20798"/>
        <c:crosses val="autoZero"/>
        <c:auto val="1"/>
        <c:lblOffset val="100"/>
        <c:noMultiLvlLbl val="0"/>
      </c:catAx>
      <c:valAx>
        <c:axId val="22520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60591"/>
        <c:axId val="12245320"/>
      </c:barChart>
      <c:catAx>
        <c:axId val="1360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45320"/>
        <c:crosses val="autoZero"/>
        <c:auto val="1"/>
        <c:lblOffset val="100"/>
        <c:noMultiLvlLbl val="0"/>
      </c:catAx>
      <c:valAx>
        <c:axId val="1224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099017"/>
        <c:axId val="52346834"/>
      </c:barChart>
      <c:catAx>
        <c:axId val="430990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46834"/>
        <c:crosses val="autoZero"/>
        <c:auto val="1"/>
        <c:lblOffset val="100"/>
        <c:noMultiLvlLbl val="0"/>
      </c:catAx>
      <c:valAx>
        <c:axId val="5234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59459"/>
        <c:axId val="12235132"/>
      </c:barChart>
      <c:catAx>
        <c:axId val="1359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35132"/>
        <c:crosses val="autoZero"/>
        <c:auto val="1"/>
        <c:lblOffset val="100"/>
        <c:noMultiLvlLbl val="0"/>
      </c:catAx>
      <c:valAx>
        <c:axId val="1223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007325"/>
        <c:axId val="51521606"/>
      </c:barChart>
      <c:catAx>
        <c:axId val="43007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21606"/>
        <c:crosses val="autoZero"/>
        <c:auto val="1"/>
        <c:lblOffset val="100"/>
        <c:noMultiLvlLbl val="0"/>
      </c:catAx>
      <c:valAx>
        <c:axId val="51521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041271"/>
        <c:axId val="12500528"/>
      </c:barChart>
      <c:catAx>
        <c:axId val="61041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00528"/>
        <c:crosses val="autoZero"/>
        <c:auto val="1"/>
        <c:lblOffset val="100"/>
        <c:noMultiLvlLbl val="0"/>
      </c:catAx>
      <c:valAx>
        <c:axId val="1250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395889"/>
        <c:axId val="5909818"/>
      </c:barChart>
      <c:catAx>
        <c:axId val="45395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9818"/>
        <c:crosses val="autoZero"/>
        <c:auto val="1"/>
        <c:lblOffset val="100"/>
        <c:noMultiLvlLbl val="0"/>
      </c:catAx>
      <c:valAx>
        <c:axId val="590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188363"/>
        <c:axId val="8933220"/>
      </c:barChart>
      <c:catAx>
        <c:axId val="53188363"/>
        <c:scaling>
          <c:orientation val="minMax"/>
        </c:scaling>
        <c:axPos val="b"/>
        <c:delete val="1"/>
        <c:majorTickMark val="out"/>
        <c:minorTickMark val="none"/>
        <c:tickLblPos val="none"/>
        <c:crossAx val="8933220"/>
        <c:crosses val="autoZero"/>
        <c:auto val="1"/>
        <c:lblOffset val="100"/>
        <c:noMultiLvlLbl val="0"/>
      </c:catAx>
      <c:valAx>
        <c:axId val="8933220"/>
        <c:scaling>
          <c:orientation val="minMax"/>
        </c:scaling>
        <c:axPos val="l"/>
        <c:delete val="1"/>
        <c:majorTickMark val="out"/>
        <c:minorTickMark val="none"/>
        <c:tickLblPos val="none"/>
        <c:crossAx val="53188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kathymanning igmfupac gsopol"/>
        <s v="podesta kathymanning igmfupac gsopo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7-03T12:48:15.000"/>
        <d v="2019-07-19T14:04:23.000"/>
        <d v="2019-07-19T14:08:0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fecundstench"/>
    <s v="fecundstench"/>
    <m/>
    <m/>
    <m/>
    <m/>
    <m/>
    <m/>
    <m/>
    <m/>
    <s v="No"/>
    <n v="3"/>
    <m/>
    <m/>
    <x v="0"/>
    <d v="2019-07-03T12:48:15.000"/>
    <s v="It is my understanding that Zack Methany had hired a group of #KathyManning supporters to overtake me on the way to work with electric scooters.  Walker Sanders interceded and hired a black kid in an old car.  #IGMFUPAC #gsopol"/>
    <m/>
    <m/>
    <x v="0"/>
    <m/>
    <s v="http://pbs.twimg.com/profile_images/1035552015730933768/C7wGo_J2_normal.jpg"/>
    <x v="0"/>
    <s v="https://twitter.com/#!/fecundstench/status/1146400257728757761"/>
    <m/>
    <m/>
    <s v="1146400257728757761"/>
    <s v="1146399571045769222"/>
    <b v="0"/>
    <n v="1"/>
    <s v="2616547236"/>
    <b v="0"/>
    <s v="en"/>
    <m/>
    <s v=""/>
    <b v="0"/>
    <n v="0"/>
    <s v=""/>
    <s v="Twitter Web Client"/>
    <b v="0"/>
    <s v="1146399571045769222"/>
    <s v="Tweet"/>
    <n v="0"/>
    <n v="0"/>
    <m/>
    <m/>
    <m/>
    <m/>
    <m/>
    <m/>
    <m/>
    <m/>
    <n v="3"/>
    <s v="1"/>
    <s v="1"/>
    <n v="2"/>
    <n v="5.128205128205129"/>
    <n v="0"/>
    <n v="0"/>
    <n v="0"/>
    <n v="0"/>
    <n v="37"/>
    <n v="94.87179487179488"/>
    <n v="39"/>
  </r>
  <r>
    <s v="fecundstench"/>
    <s v="fecundstench"/>
    <m/>
    <m/>
    <m/>
    <m/>
    <m/>
    <m/>
    <m/>
    <m/>
    <s v="No"/>
    <n v="4"/>
    <m/>
    <m/>
    <x v="0"/>
    <d v="2019-07-19T14:04:23.000"/>
    <s v="Can we put #KathyManning, pretending to be an ugly third grader, on the Lolita Express? #IGMFUPAC #gsopol https://t.co/NeGIQcAzwu"/>
    <s v="https://www.zerohedge.com/news/2019-07-19/there-were-photos-topless-women-everywhere-former-epstein-it-guy-quit-over"/>
    <s v="zerohedge.com"/>
    <x v="0"/>
    <m/>
    <s v="http://pbs.twimg.com/profile_images/1035552015730933768/C7wGo_J2_normal.jpg"/>
    <x v="1"/>
    <s v="https://twitter.com/#!/fecundstench/status/1152217623263895552"/>
    <m/>
    <m/>
    <s v="1152217623263895552"/>
    <m/>
    <b v="0"/>
    <n v="0"/>
    <s v=""/>
    <b v="0"/>
    <s v="en"/>
    <m/>
    <s v=""/>
    <b v="0"/>
    <n v="0"/>
    <s v=""/>
    <s v="Twitter Web App"/>
    <b v="0"/>
    <s v="1152217623263895552"/>
    <s v="Tweet"/>
    <n v="0"/>
    <n v="0"/>
    <m/>
    <m/>
    <m/>
    <m/>
    <m/>
    <m/>
    <m/>
    <m/>
    <n v="3"/>
    <s v="1"/>
    <s v="1"/>
    <n v="0"/>
    <n v="0"/>
    <n v="1"/>
    <n v="5.882352941176471"/>
    <n v="0"/>
    <n v="0"/>
    <n v="16"/>
    <n v="94.11764705882354"/>
    <n v="17"/>
  </r>
  <r>
    <s v="fecundstench"/>
    <s v="fecundstench"/>
    <m/>
    <m/>
    <m/>
    <m/>
    <m/>
    <m/>
    <m/>
    <m/>
    <s v="No"/>
    <n v="5"/>
    <m/>
    <m/>
    <x v="0"/>
    <d v="2019-07-19T14:08:00.000"/>
    <s v="Tony #Podesta's brother has a topless #KathyManning pic hanging in his home. #IGMFUPAC #gsopol https://t.co/1npTRBedd1"/>
    <s v="https://twitter.com/FecundStench/status/1152217623263895552"/>
    <s v="twitter.com"/>
    <x v="1"/>
    <m/>
    <s v="http://pbs.twimg.com/profile_images/1035552015730933768/C7wGo_J2_normal.jpg"/>
    <x v="2"/>
    <s v="https://twitter.com/#!/fecundstench/status/1152218533075533824"/>
    <m/>
    <m/>
    <s v="1152218533075533824"/>
    <m/>
    <b v="0"/>
    <n v="0"/>
    <s v=""/>
    <b v="1"/>
    <s v="en"/>
    <m/>
    <s v="1152217623263895552"/>
    <b v="0"/>
    <n v="0"/>
    <s v=""/>
    <s v="Twitter Web App"/>
    <b v="0"/>
    <s v="1152218533075533824"/>
    <s v="Tweet"/>
    <n v="0"/>
    <n v="0"/>
    <m/>
    <m/>
    <m/>
    <m/>
    <m/>
    <m/>
    <m/>
    <m/>
    <n v="3"/>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52" dataDxfId="351">
  <autoFilter ref="A2:BL5"/>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200" dataDxfId="199">
  <autoFilter ref="A6:D8"/>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5" totalsRowShown="0" headerRowDxfId="193" dataDxfId="192">
  <autoFilter ref="A11:D15"/>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D27" totalsRowShown="0" headerRowDxfId="186" dataDxfId="185">
  <autoFilter ref="A18:D27"/>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D31" totalsRowShown="0" headerRowDxfId="179" dataDxfId="178">
  <autoFilter ref="A30:D31"/>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4:D35" totalsRowShown="0" headerRowDxfId="172" dataDxfId="171">
  <autoFilter ref="A34:D35"/>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D38" totalsRowShown="0" headerRowDxfId="169" dataDxfId="168">
  <autoFilter ref="A37:D38"/>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D41" totalsRowShown="0" headerRowDxfId="158" dataDxfId="157">
  <autoFilter ref="A40:D4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 totalsRowShown="0" headerRowDxfId="141" dataDxfId="140">
  <autoFilter ref="A1:G1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132" dataDxfId="131">
  <autoFilter ref="A1:L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zerohedge.com/news/2019-07-19/there-were-photos-topless-women-everywhere-former-epstein-it-guy-quit-over" TargetMode="External" /><Relationship Id="rId2" Type="http://schemas.openxmlformats.org/officeDocument/2006/relationships/hyperlink" Target="https://twitter.com/FecundStench/status/1152217623263895552" TargetMode="External" /><Relationship Id="rId3" Type="http://schemas.openxmlformats.org/officeDocument/2006/relationships/hyperlink" Target="http://pbs.twimg.com/profile_images/1035552015730933768/C7wGo_J2_normal.jpg" TargetMode="External" /><Relationship Id="rId4" Type="http://schemas.openxmlformats.org/officeDocument/2006/relationships/hyperlink" Target="http://pbs.twimg.com/profile_images/1035552015730933768/C7wGo_J2_normal.jpg" TargetMode="External" /><Relationship Id="rId5" Type="http://schemas.openxmlformats.org/officeDocument/2006/relationships/hyperlink" Target="http://pbs.twimg.com/profile_images/1035552015730933768/C7wGo_J2_normal.jpg" TargetMode="External" /><Relationship Id="rId6" Type="http://schemas.openxmlformats.org/officeDocument/2006/relationships/hyperlink" Target="https://twitter.com/#!/fecundstench/status/1146400257728757761" TargetMode="External" /><Relationship Id="rId7" Type="http://schemas.openxmlformats.org/officeDocument/2006/relationships/hyperlink" Target="https://twitter.com/#!/fecundstench/status/1152217623263895552" TargetMode="External" /><Relationship Id="rId8" Type="http://schemas.openxmlformats.org/officeDocument/2006/relationships/hyperlink" Target="https://twitter.com/#!/fecundstench/status/1152218533075533824"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zerohedge.com/news/2019-07-19/there-were-photos-topless-women-everywhere-former-epstein-it-guy-quit-over" TargetMode="External" /><Relationship Id="rId2" Type="http://schemas.openxmlformats.org/officeDocument/2006/relationships/hyperlink" Target="https://twitter.com/FecundStench/status/1152217623263895552" TargetMode="External" /><Relationship Id="rId3" Type="http://schemas.openxmlformats.org/officeDocument/2006/relationships/hyperlink" Target="http://pbs.twimg.com/profile_images/1035552015730933768/C7wGo_J2_normal.jpg" TargetMode="External" /><Relationship Id="rId4" Type="http://schemas.openxmlformats.org/officeDocument/2006/relationships/hyperlink" Target="http://pbs.twimg.com/profile_images/1035552015730933768/C7wGo_J2_normal.jpg" TargetMode="External" /><Relationship Id="rId5" Type="http://schemas.openxmlformats.org/officeDocument/2006/relationships/hyperlink" Target="http://pbs.twimg.com/profile_images/1035552015730933768/C7wGo_J2_normal.jpg" TargetMode="External" /><Relationship Id="rId6" Type="http://schemas.openxmlformats.org/officeDocument/2006/relationships/hyperlink" Target="https://twitter.com/#!/fecundstench/status/1146400257728757761" TargetMode="External" /><Relationship Id="rId7" Type="http://schemas.openxmlformats.org/officeDocument/2006/relationships/hyperlink" Target="https://twitter.com/#!/fecundstench/status/1152217623263895552" TargetMode="External" /><Relationship Id="rId8" Type="http://schemas.openxmlformats.org/officeDocument/2006/relationships/hyperlink" Target="https://twitter.com/#!/fecundstench/status/1152218533075533824" TargetMode="External" /><Relationship Id="rId9" Type="http://schemas.openxmlformats.org/officeDocument/2006/relationships/comments" Target="../comments13.xml" /><Relationship Id="rId10" Type="http://schemas.openxmlformats.org/officeDocument/2006/relationships/vmlDrawing" Target="../drawings/vmlDrawing6.vml" /><Relationship Id="rId11" Type="http://schemas.openxmlformats.org/officeDocument/2006/relationships/table" Target="../tables/table23.xml" /><Relationship Id="rId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LtxKeV45n" TargetMode="External" /><Relationship Id="rId2" Type="http://schemas.openxmlformats.org/officeDocument/2006/relationships/hyperlink" Target="https://pbs.twimg.com/profile_banners/2616547236/1535729862"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1035552015730933768/C7wGo_J2_normal.jpg" TargetMode="External" /><Relationship Id="rId5" Type="http://schemas.openxmlformats.org/officeDocument/2006/relationships/hyperlink" Target="https://twitter.com/fecundstench"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FecundStench/status/1152217623263895552" TargetMode="External" /><Relationship Id="rId2" Type="http://schemas.openxmlformats.org/officeDocument/2006/relationships/hyperlink" Target="https://www.zerohedge.com/news/2019-07-19/there-were-photos-topless-women-everywhere-former-epstein-it-guy-quit-over" TargetMode="External" /><Relationship Id="rId3" Type="http://schemas.openxmlformats.org/officeDocument/2006/relationships/hyperlink" Target="https://twitter.com/FecundStench/status/1152217623263895552" TargetMode="External" /><Relationship Id="rId4" Type="http://schemas.openxmlformats.org/officeDocument/2006/relationships/hyperlink" Target="https://www.zerohedge.com/news/2019-07-19/there-were-photos-topless-women-everywhere-former-epstein-it-guy-quit-over"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v>
      </c>
      <c r="BB2" s="13" t="s">
        <v>307</v>
      </c>
      <c r="BC2" s="13" t="s">
        <v>308</v>
      </c>
      <c r="BD2" s="67" t="s">
        <v>384</v>
      </c>
      <c r="BE2" s="67" t="s">
        <v>385</v>
      </c>
      <c r="BF2" s="67" t="s">
        <v>386</v>
      </c>
      <c r="BG2" s="67" t="s">
        <v>387</v>
      </c>
      <c r="BH2" s="67" t="s">
        <v>388</v>
      </c>
      <c r="BI2" s="67" t="s">
        <v>389</v>
      </c>
      <c r="BJ2" s="67" t="s">
        <v>390</v>
      </c>
      <c r="BK2" s="67" t="s">
        <v>391</v>
      </c>
      <c r="BL2" s="67" t="s">
        <v>392</v>
      </c>
    </row>
    <row r="3" spans="1:64" ht="15" customHeight="1">
      <c r="A3" s="82" t="s">
        <v>212</v>
      </c>
      <c r="B3" s="82" t="s">
        <v>212</v>
      </c>
      <c r="C3" s="52" t="s">
        <v>419</v>
      </c>
      <c r="D3" s="53">
        <v>3</v>
      </c>
      <c r="E3" s="65" t="s">
        <v>136</v>
      </c>
      <c r="F3" s="54">
        <v>35</v>
      </c>
      <c r="G3" s="52"/>
      <c r="H3" s="56"/>
      <c r="I3" s="55"/>
      <c r="J3" s="55"/>
      <c r="K3" s="35" t="s">
        <v>65</v>
      </c>
      <c r="L3" s="61">
        <v>3</v>
      </c>
      <c r="M3" s="61"/>
      <c r="N3" s="62"/>
      <c r="O3" s="83" t="s">
        <v>176</v>
      </c>
      <c r="P3" s="85">
        <v>43649.53350694444</v>
      </c>
      <c r="Q3" s="83" t="s">
        <v>213</v>
      </c>
      <c r="R3" s="83"/>
      <c r="S3" s="83"/>
      <c r="T3" s="83" t="s">
        <v>220</v>
      </c>
      <c r="U3" s="83"/>
      <c r="V3" s="88" t="s">
        <v>222</v>
      </c>
      <c r="W3" s="85">
        <v>43649.53350694444</v>
      </c>
      <c r="X3" s="88" t="s">
        <v>223</v>
      </c>
      <c r="Y3" s="83"/>
      <c r="Z3" s="83"/>
      <c r="AA3" s="89" t="s">
        <v>226</v>
      </c>
      <c r="AB3" s="89" t="s">
        <v>229</v>
      </c>
      <c r="AC3" s="83" t="b">
        <v>0</v>
      </c>
      <c r="AD3" s="83">
        <v>1</v>
      </c>
      <c r="AE3" s="89" t="s">
        <v>230</v>
      </c>
      <c r="AF3" s="83" t="b">
        <v>0</v>
      </c>
      <c r="AG3" s="83" t="s">
        <v>232</v>
      </c>
      <c r="AH3" s="83"/>
      <c r="AI3" s="89" t="s">
        <v>231</v>
      </c>
      <c r="AJ3" s="83" t="b">
        <v>0</v>
      </c>
      <c r="AK3" s="83">
        <v>0</v>
      </c>
      <c r="AL3" s="89" t="s">
        <v>231</v>
      </c>
      <c r="AM3" s="83" t="s">
        <v>233</v>
      </c>
      <c r="AN3" s="83" t="b">
        <v>0</v>
      </c>
      <c r="AO3" s="89" t="s">
        <v>229</v>
      </c>
      <c r="AP3" s="83" t="s">
        <v>176</v>
      </c>
      <c r="AQ3" s="83">
        <v>0</v>
      </c>
      <c r="AR3" s="83">
        <v>0</v>
      </c>
      <c r="AS3" s="83"/>
      <c r="AT3" s="83"/>
      <c r="AU3" s="83"/>
      <c r="AV3" s="83"/>
      <c r="AW3" s="83"/>
      <c r="AX3" s="83"/>
      <c r="AY3" s="83"/>
      <c r="AZ3" s="83"/>
      <c r="BA3">
        <v>3</v>
      </c>
      <c r="BB3" s="83" t="str">
        <f>REPLACE(INDEX(GroupVertices[Group],MATCH(Edges[[#This Row],[Vertex 1]],GroupVertices[Vertex],0)),1,1,"")</f>
        <v>1</v>
      </c>
      <c r="BC3" s="83" t="str">
        <f>REPLACE(INDEX(GroupVertices[Group],MATCH(Edges[[#This Row],[Vertex 2]],GroupVertices[Vertex],0)),1,1,"")</f>
        <v>1</v>
      </c>
      <c r="BD3" s="50">
        <v>2</v>
      </c>
      <c r="BE3" s="51">
        <v>5.128205128205129</v>
      </c>
      <c r="BF3" s="50">
        <v>0</v>
      </c>
      <c r="BG3" s="51">
        <v>0</v>
      </c>
      <c r="BH3" s="50">
        <v>0</v>
      </c>
      <c r="BI3" s="51">
        <v>0</v>
      </c>
      <c r="BJ3" s="50">
        <v>37</v>
      </c>
      <c r="BK3" s="51">
        <v>94.87179487179488</v>
      </c>
      <c r="BL3" s="50">
        <v>39</v>
      </c>
    </row>
    <row r="4" spans="1:64" ht="15" customHeight="1">
      <c r="A4" s="82" t="s">
        <v>212</v>
      </c>
      <c r="B4" s="82" t="s">
        <v>212</v>
      </c>
      <c r="C4" s="52" t="s">
        <v>419</v>
      </c>
      <c r="D4" s="53">
        <v>3</v>
      </c>
      <c r="E4" s="65" t="s">
        <v>136</v>
      </c>
      <c r="F4" s="54">
        <v>35</v>
      </c>
      <c r="G4" s="52"/>
      <c r="H4" s="56"/>
      <c r="I4" s="55"/>
      <c r="J4" s="55"/>
      <c r="K4" s="35" t="s">
        <v>65</v>
      </c>
      <c r="L4" s="81">
        <v>4</v>
      </c>
      <c r="M4" s="81"/>
      <c r="N4" s="62"/>
      <c r="O4" s="84" t="s">
        <v>176</v>
      </c>
      <c r="P4" s="86">
        <v>43665.586377314816</v>
      </c>
      <c r="Q4" s="84" t="s">
        <v>214</v>
      </c>
      <c r="R4" s="87" t="s">
        <v>216</v>
      </c>
      <c r="S4" s="84" t="s">
        <v>218</v>
      </c>
      <c r="T4" s="84" t="s">
        <v>220</v>
      </c>
      <c r="U4" s="84"/>
      <c r="V4" s="87" t="s">
        <v>222</v>
      </c>
      <c r="W4" s="86">
        <v>43665.586377314816</v>
      </c>
      <c r="X4" s="87" t="s">
        <v>224</v>
      </c>
      <c r="Y4" s="84"/>
      <c r="Z4" s="84"/>
      <c r="AA4" s="90" t="s">
        <v>227</v>
      </c>
      <c r="AB4" s="84"/>
      <c r="AC4" s="84" t="b">
        <v>0</v>
      </c>
      <c r="AD4" s="84">
        <v>0</v>
      </c>
      <c r="AE4" s="90" t="s">
        <v>231</v>
      </c>
      <c r="AF4" s="84" t="b">
        <v>0</v>
      </c>
      <c r="AG4" s="84" t="s">
        <v>232</v>
      </c>
      <c r="AH4" s="84"/>
      <c r="AI4" s="90" t="s">
        <v>231</v>
      </c>
      <c r="AJ4" s="84" t="b">
        <v>0</v>
      </c>
      <c r="AK4" s="84">
        <v>0</v>
      </c>
      <c r="AL4" s="90" t="s">
        <v>231</v>
      </c>
      <c r="AM4" s="84" t="s">
        <v>234</v>
      </c>
      <c r="AN4" s="84" t="b">
        <v>0</v>
      </c>
      <c r="AO4" s="90" t="s">
        <v>227</v>
      </c>
      <c r="AP4" s="84" t="s">
        <v>176</v>
      </c>
      <c r="AQ4" s="84">
        <v>0</v>
      </c>
      <c r="AR4" s="84">
        <v>0</v>
      </c>
      <c r="AS4" s="84"/>
      <c r="AT4" s="84"/>
      <c r="AU4" s="84"/>
      <c r="AV4" s="84"/>
      <c r="AW4" s="84"/>
      <c r="AX4" s="84"/>
      <c r="AY4" s="84"/>
      <c r="AZ4" s="84"/>
      <c r="BA4">
        <v>3</v>
      </c>
      <c r="BB4" s="83" t="str">
        <f>REPLACE(INDEX(GroupVertices[Group],MATCH(Edges[[#This Row],[Vertex 1]],GroupVertices[Vertex],0)),1,1,"")</f>
        <v>1</v>
      </c>
      <c r="BC4" s="83" t="str">
        <f>REPLACE(INDEX(GroupVertices[Group],MATCH(Edges[[#This Row],[Vertex 2]],GroupVertices[Vertex],0)),1,1,"")</f>
        <v>1</v>
      </c>
      <c r="BD4" s="50">
        <v>0</v>
      </c>
      <c r="BE4" s="51">
        <v>0</v>
      </c>
      <c r="BF4" s="50">
        <v>1</v>
      </c>
      <c r="BG4" s="51">
        <v>5.882352941176471</v>
      </c>
      <c r="BH4" s="50">
        <v>0</v>
      </c>
      <c r="BI4" s="51">
        <v>0</v>
      </c>
      <c r="BJ4" s="50">
        <v>16</v>
      </c>
      <c r="BK4" s="51">
        <v>94.11764705882354</v>
      </c>
      <c r="BL4" s="50">
        <v>17</v>
      </c>
    </row>
    <row r="5" spans="1:64" ht="45">
      <c r="A5" s="82" t="s">
        <v>212</v>
      </c>
      <c r="B5" s="82" t="s">
        <v>212</v>
      </c>
      <c r="C5" s="52" t="s">
        <v>419</v>
      </c>
      <c r="D5" s="53">
        <v>3</v>
      </c>
      <c r="E5" s="65" t="s">
        <v>136</v>
      </c>
      <c r="F5" s="54">
        <v>35</v>
      </c>
      <c r="G5" s="52"/>
      <c r="H5" s="56"/>
      <c r="I5" s="55"/>
      <c r="J5" s="55"/>
      <c r="K5" s="35" t="s">
        <v>65</v>
      </c>
      <c r="L5" s="81">
        <v>5</v>
      </c>
      <c r="M5" s="81"/>
      <c r="N5" s="62"/>
      <c r="O5" s="84" t="s">
        <v>176</v>
      </c>
      <c r="P5" s="86">
        <v>43665.58888888889</v>
      </c>
      <c r="Q5" s="84" t="s">
        <v>215</v>
      </c>
      <c r="R5" s="87" t="s">
        <v>217</v>
      </c>
      <c r="S5" s="84" t="s">
        <v>219</v>
      </c>
      <c r="T5" s="84" t="s">
        <v>221</v>
      </c>
      <c r="U5" s="84"/>
      <c r="V5" s="87" t="s">
        <v>222</v>
      </c>
      <c r="W5" s="86">
        <v>43665.58888888889</v>
      </c>
      <c r="X5" s="87" t="s">
        <v>225</v>
      </c>
      <c r="Y5" s="84"/>
      <c r="Z5" s="84"/>
      <c r="AA5" s="90" t="s">
        <v>228</v>
      </c>
      <c r="AB5" s="84"/>
      <c r="AC5" s="84" t="b">
        <v>0</v>
      </c>
      <c r="AD5" s="84">
        <v>0</v>
      </c>
      <c r="AE5" s="90" t="s">
        <v>231</v>
      </c>
      <c r="AF5" s="84" t="b">
        <v>1</v>
      </c>
      <c r="AG5" s="84" t="s">
        <v>232</v>
      </c>
      <c r="AH5" s="84"/>
      <c r="AI5" s="90" t="s">
        <v>227</v>
      </c>
      <c r="AJ5" s="84" t="b">
        <v>0</v>
      </c>
      <c r="AK5" s="84">
        <v>0</v>
      </c>
      <c r="AL5" s="90" t="s">
        <v>231</v>
      </c>
      <c r="AM5" s="84" t="s">
        <v>234</v>
      </c>
      <c r="AN5" s="84" t="b">
        <v>0</v>
      </c>
      <c r="AO5" s="90" t="s">
        <v>228</v>
      </c>
      <c r="AP5" s="84" t="s">
        <v>176</v>
      </c>
      <c r="AQ5" s="84">
        <v>0</v>
      </c>
      <c r="AR5" s="84">
        <v>0</v>
      </c>
      <c r="AS5" s="84"/>
      <c r="AT5" s="84"/>
      <c r="AU5" s="84"/>
      <c r="AV5" s="84"/>
      <c r="AW5" s="84"/>
      <c r="AX5" s="84"/>
      <c r="AY5" s="84"/>
      <c r="AZ5" s="84"/>
      <c r="BA5">
        <v>3</v>
      </c>
      <c r="BB5" s="83" t="str">
        <f>REPLACE(INDEX(GroupVertices[Group],MATCH(Edges[[#This Row],[Vertex 1]],GroupVertices[Vertex],0)),1,1,"")</f>
        <v>1</v>
      </c>
      <c r="BC5" s="83" t="str">
        <f>REPLACE(INDEX(GroupVertices[Group],MATCH(Edges[[#This Row],[Vertex 2]],GroupVertices[Vertex],0)),1,1,"")</f>
        <v>1</v>
      </c>
      <c r="BD5" s="50">
        <v>0</v>
      </c>
      <c r="BE5" s="51">
        <v>0</v>
      </c>
      <c r="BF5" s="50">
        <v>0</v>
      </c>
      <c r="BG5" s="51">
        <v>0</v>
      </c>
      <c r="BH5" s="50">
        <v>0</v>
      </c>
      <c r="BI5" s="51">
        <v>0</v>
      </c>
      <c r="BJ5" s="50">
        <v>14</v>
      </c>
      <c r="BK5" s="51">
        <v>100</v>
      </c>
      <c r="BL5" s="50">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www.zerohedge.com/news/2019-07-19/there-were-photos-topless-women-everywhere-former-epstein-it-guy-quit-over"/>
    <hyperlink ref="R5" r:id="rId2" display="https://twitter.com/FecundStench/status/1152217623263895552"/>
    <hyperlink ref="V3" r:id="rId3" display="http://pbs.twimg.com/profile_images/1035552015730933768/C7wGo_J2_normal.jpg"/>
    <hyperlink ref="V4" r:id="rId4" display="http://pbs.twimg.com/profile_images/1035552015730933768/C7wGo_J2_normal.jpg"/>
    <hyperlink ref="V5" r:id="rId5" display="http://pbs.twimg.com/profile_images/1035552015730933768/C7wGo_J2_normal.jpg"/>
    <hyperlink ref="X3" r:id="rId6" display="https://twitter.com/#!/fecundstench/status/1146400257728757761"/>
    <hyperlink ref="X4" r:id="rId7" display="https://twitter.com/#!/fecundstench/status/1152217623263895552"/>
    <hyperlink ref="X5" r:id="rId8" display="https://twitter.com/#!/fecundstench/status/1152218533075533824"/>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375</v>
      </c>
      <c r="B1" s="13" t="s">
        <v>376</v>
      </c>
      <c r="C1" s="13" t="s">
        <v>369</v>
      </c>
      <c r="D1" s="13" t="s">
        <v>370</v>
      </c>
      <c r="E1" s="13" t="s">
        <v>377</v>
      </c>
      <c r="F1" s="13" t="s">
        <v>144</v>
      </c>
      <c r="G1" s="13" t="s">
        <v>378</v>
      </c>
      <c r="H1" s="13" t="s">
        <v>379</v>
      </c>
      <c r="I1" s="13" t="s">
        <v>380</v>
      </c>
      <c r="J1" s="13" t="s">
        <v>381</v>
      </c>
      <c r="K1" s="13" t="s">
        <v>382</v>
      </c>
      <c r="L1" s="13" t="s">
        <v>383</v>
      </c>
    </row>
    <row r="2" spans="1:12" ht="15">
      <c r="A2" s="89" t="s">
        <v>335</v>
      </c>
      <c r="B2" s="89" t="s">
        <v>336</v>
      </c>
      <c r="C2" s="89">
        <v>3</v>
      </c>
      <c r="D2" s="98">
        <v>0</v>
      </c>
      <c r="E2" s="98">
        <v>1.1139433523068367</v>
      </c>
      <c r="F2" s="89" t="s">
        <v>371</v>
      </c>
      <c r="G2" s="89" t="b">
        <v>0</v>
      </c>
      <c r="H2" s="89" t="b">
        <v>0</v>
      </c>
      <c r="I2" s="89" t="b">
        <v>0</v>
      </c>
      <c r="J2" s="89" t="b">
        <v>0</v>
      </c>
      <c r="K2" s="89" t="b">
        <v>0</v>
      </c>
      <c r="L2" s="89" t="b">
        <v>0</v>
      </c>
    </row>
    <row r="3" spans="1:12" ht="15">
      <c r="A3" s="89" t="s">
        <v>335</v>
      </c>
      <c r="B3" s="89" t="s">
        <v>336</v>
      </c>
      <c r="C3" s="89">
        <v>3</v>
      </c>
      <c r="D3" s="98">
        <v>0</v>
      </c>
      <c r="E3" s="98">
        <v>1.1139433523068367</v>
      </c>
      <c r="F3" s="89" t="s">
        <v>304</v>
      </c>
      <c r="G3" s="89" t="b">
        <v>0</v>
      </c>
      <c r="H3" s="89" t="b">
        <v>0</v>
      </c>
      <c r="I3" s="89" t="b">
        <v>0</v>
      </c>
      <c r="J3" s="89" t="b">
        <v>0</v>
      </c>
      <c r="K3" s="89" t="b">
        <v>0</v>
      </c>
      <c r="L3"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395</v>
      </c>
      <c r="B2" s="101" t="s">
        <v>396</v>
      </c>
      <c r="C2" s="67" t="s">
        <v>397</v>
      </c>
    </row>
    <row r="3" spans="1:3" ht="15">
      <c r="A3" s="100" t="s">
        <v>304</v>
      </c>
      <c r="B3" s="100" t="s">
        <v>304</v>
      </c>
      <c r="C3" s="35">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403</v>
      </c>
      <c r="B1" s="13" t="s">
        <v>17</v>
      </c>
    </row>
    <row r="2" spans="1:2" ht="15">
      <c r="A2" s="83" t="s">
        <v>404</v>
      </c>
      <c r="B2" s="83" t="s">
        <v>410</v>
      </c>
    </row>
    <row r="3" spans="1:2" ht="15">
      <c r="A3" s="83" t="s">
        <v>405</v>
      </c>
      <c r="B3" s="83" t="s">
        <v>411</v>
      </c>
    </row>
    <row r="4" spans="1:2" ht="15">
      <c r="A4" s="83" t="s">
        <v>406</v>
      </c>
      <c r="B4" s="83" t="s">
        <v>412</v>
      </c>
    </row>
    <row r="5" spans="1:2" ht="15">
      <c r="A5" s="83" t="s">
        <v>407</v>
      </c>
      <c r="B5" s="83" t="s">
        <v>413</v>
      </c>
    </row>
    <row r="6" spans="1:2" ht="15">
      <c r="A6" s="83" t="s">
        <v>408</v>
      </c>
      <c r="B6" s="83" t="s">
        <v>414</v>
      </c>
    </row>
    <row r="7" spans="1:2" ht="15">
      <c r="A7" s="83" t="s">
        <v>409</v>
      </c>
      <c r="B7" s="83" t="s">
        <v>411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v>
      </c>
      <c r="BB2" s="13" t="s">
        <v>307</v>
      </c>
      <c r="BC2" s="13" t="s">
        <v>308</v>
      </c>
      <c r="BD2" s="67" t="s">
        <v>384</v>
      </c>
      <c r="BE2" s="67" t="s">
        <v>385</v>
      </c>
      <c r="BF2" s="67" t="s">
        <v>386</v>
      </c>
      <c r="BG2" s="67" t="s">
        <v>387</v>
      </c>
      <c r="BH2" s="67" t="s">
        <v>388</v>
      </c>
      <c r="BI2" s="67" t="s">
        <v>389</v>
      </c>
      <c r="BJ2" s="67" t="s">
        <v>390</v>
      </c>
      <c r="BK2" s="67" t="s">
        <v>391</v>
      </c>
      <c r="BL2" s="67" t="s">
        <v>392</v>
      </c>
    </row>
    <row r="3" spans="1:64" ht="15" customHeight="1">
      <c r="A3" s="82" t="s">
        <v>212</v>
      </c>
      <c r="B3" s="82" t="s">
        <v>212</v>
      </c>
      <c r="C3" s="52"/>
      <c r="D3" s="53"/>
      <c r="E3" s="65"/>
      <c r="F3" s="54"/>
      <c r="G3" s="52"/>
      <c r="H3" s="56"/>
      <c r="I3" s="55"/>
      <c r="J3" s="55"/>
      <c r="K3" s="35" t="s">
        <v>65</v>
      </c>
      <c r="L3" s="61">
        <v>3</v>
      </c>
      <c r="M3" s="61"/>
      <c r="N3" s="62"/>
      <c r="O3" s="83" t="s">
        <v>176</v>
      </c>
      <c r="P3" s="85">
        <v>43649.53350694444</v>
      </c>
      <c r="Q3" s="83" t="s">
        <v>213</v>
      </c>
      <c r="R3" s="83"/>
      <c r="S3" s="83"/>
      <c r="T3" s="83" t="s">
        <v>220</v>
      </c>
      <c r="U3" s="83"/>
      <c r="V3" s="88" t="s">
        <v>222</v>
      </c>
      <c r="W3" s="85">
        <v>43649.53350694444</v>
      </c>
      <c r="X3" s="88" t="s">
        <v>223</v>
      </c>
      <c r="Y3" s="83"/>
      <c r="Z3" s="83"/>
      <c r="AA3" s="89" t="s">
        <v>226</v>
      </c>
      <c r="AB3" s="89" t="s">
        <v>229</v>
      </c>
      <c r="AC3" s="83" t="b">
        <v>0</v>
      </c>
      <c r="AD3" s="83">
        <v>1</v>
      </c>
      <c r="AE3" s="89" t="s">
        <v>230</v>
      </c>
      <c r="AF3" s="83" t="b">
        <v>0</v>
      </c>
      <c r="AG3" s="83" t="s">
        <v>232</v>
      </c>
      <c r="AH3" s="83"/>
      <c r="AI3" s="89" t="s">
        <v>231</v>
      </c>
      <c r="AJ3" s="83" t="b">
        <v>0</v>
      </c>
      <c r="AK3" s="83">
        <v>0</v>
      </c>
      <c r="AL3" s="89" t="s">
        <v>231</v>
      </c>
      <c r="AM3" s="83" t="s">
        <v>233</v>
      </c>
      <c r="AN3" s="83" t="b">
        <v>0</v>
      </c>
      <c r="AO3" s="89" t="s">
        <v>229</v>
      </c>
      <c r="AP3" s="83" t="s">
        <v>176</v>
      </c>
      <c r="AQ3" s="83">
        <v>0</v>
      </c>
      <c r="AR3" s="83">
        <v>0</v>
      </c>
      <c r="AS3" s="83"/>
      <c r="AT3" s="83"/>
      <c r="AU3" s="83"/>
      <c r="AV3" s="83"/>
      <c r="AW3" s="83"/>
      <c r="AX3" s="83"/>
      <c r="AY3" s="83"/>
      <c r="AZ3" s="83"/>
      <c r="BA3">
        <v>3</v>
      </c>
      <c r="BB3" s="83" t="str">
        <f>REPLACE(INDEX(GroupVertices[Group],MATCH(Edges25[[#This Row],[Vertex 1]],GroupVertices[Vertex],0)),1,1,"")</f>
        <v>1</v>
      </c>
      <c r="BC3" s="83" t="str">
        <f>REPLACE(INDEX(GroupVertices[Group],MATCH(Edges25[[#This Row],[Vertex 2]],GroupVertices[Vertex],0)),1,1,"")</f>
        <v>1</v>
      </c>
      <c r="BD3" s="50">
        <v>2</v>
      </c>
      <c r="BE3" s="51">
        <v>5.128205128205129</v>
      </c>
      <c r="BF3" s="50">
        <v>0</v>
      </c>
      <c r="BG3" s="51">
        <v>0</v>
      </c>
      <c r="BH3" s="50">
        <v>0</v>
      </c>
      <c r="BI3" s="51">
        <v>0</v>
      </c>
      <c r="BJ3" s="50">
        <v>37</v>
      </c>
      <c r="BK3" s="51">
        <v>94.87179487179488</v>
      </c>
      <c r="BL3" s="50">
        <v>39</v>
      </c>
    </row>
    <row r="4" spans="1:64" ht="15" customHeight="1">
      <c r="A4" s="82" t="s">
        <v>212</v>
      </c>
      <c r="B4" s="82" t="s">
        <v>212</v>
      </c>
      <c r="C4" s="52"/>
      <c r="D4" s="53"/>
      <c r="E4" s="65"/>
      <c r="F4" s="54"/>
      <c r="G4" s="52"/>
      <c r="H4" s="56"/>
      <c r="I4" s="55"/>
      <c r="J4" s="55"/>
      <c r="K4" s="35" t="s">
        <v>65</v>
      </c>
      <c r="L4" s="81">
        <v>4</v>
      </c>
      <c r="M4" s="81"/>
      <c r="N4" s="62"/>
      <c r="O4" s="84" t="s">
        <v>176</v>
      </c>
      <c r="P4" s="86">
        <v>43665.586377314816</v>
      </c>
      <c r="Q4" s="84" t="s">
        <v>214</v>
      </c>
      <c r="R4" s="87" t="s">
        <v>216</v>
      </c>
      <c r="S4" s="84" t="s">
        <v>218</v>
      </c>
      <c r="T4" s="84" t="s">
        <v>220</v>
      </c>
      <c r="U4" s="84"/>
      <c r="V4" s="87" t="s">
        <v>222</v>
      </c>
      <c r="W4" s="86">
        <v>43665.586377314816</v>
      </c>
      <c r="X4" s="87" t="s">
        <v>224</v>
      </c>
      <c r="Y4" s="84"/>
      <c r="Z4" s="84"/>
      <c r="AA4" s="90" t="s">
        <v>227</v>
      </c>
      <c r="AB4" s="84"/>
      <c r="AC4" s="84" t="b">
        <v>0</v>
      </c>
      <c r="AD4" s="84">
        <v>0</v>
      </c>
      <c r="AE4" s="90" t="s">
        <v>231</v>
      </c>
      <c r="AF4" s="84" t="b">
        <v>0</v>
      </c>
      <c r="AG4" s="84" t="s">
        <v>232</v>
      </c>
      <c r="AH4" s="84"/>
      <c r="AI4" s="90" t="s">
        <v>231</v>
      </c>
      <c r="AJ4" s="84" t="b">
        <v>0</v>
      </c>
      <c r="AK4" s="84">
        <v>0</v>
      </c>
      <c r="AL4" s="90" t="s">
        <v>231</v>
      </c>
      <c r="AM4" s="84" t="s">
        <v>234</v>
      </c>
      <c r="AN4" s="84" t="b">
        <v>0</v>
      </c>
      <c r="AO4" s="90" t="s">
        <v>227</v>
      </c>
      <c r="AP4" s="84" t="s">
        <v>176</v>
      </c>
      <c r="AQ4" s="84">
        <v>0</v>
      </c>
      <c r="AR4" s="84">
        <v>0</v>
      </c>
      <c r="AS4" s="84"/>
      <c r="AT4" s="84"/>
      <c r="AU4" s="84"/>
      <c r="AV4" s="84"/>
      <c r="AW4" s="84"/>
      <c r="AX4" s="84"/>
      <c r="AY4" s="84"/>
      <c r="AZ4" s="84"/>
      <c r="BA4">
        <v>3</v>
      </c>
      <c r="BB4" s="83" t="str">
        <f>REPLACE(INDEX(GroupVertices[Group],MATCH(Edges25[[#This Row],[Vertex 1]],GroupVertices[Vertex],0)),1,1,"")</f>
        <v>1</v>
      </c>
      <c r="BC4" s="83" t="str">
        <f>REPLACE(INDEX(GroupVertices[Group],MATCH(Edges25[[#This Row],[Vertex 2]],GroupVertices[Vertex],0)),1,1,"")</f>
        <v>1</v>
      </c>
      <c r="BD4" s="50">
        <v>0</v>
      </c>
      <c r="BE4" s="51">
        <v>0</v>
      </c>
      <c r="BF4" s="50">
        <v>1</v>
      </c>
      <c r="BG4" s="51">
        <v>5.882352941176471</v>
      </c>
      <c r="BH4" s="50">
        <v>0</v>
      </c>
      <c r="BI4" s="51">
        <v>0</v>
      </c>
      <c r="BJ4" s="50">
        <v>16</v>
      </c>
      <c r="BK4" s="51">
        <v>94.11764705882354</v>
      </c>
      <c r="BL4" s="50">
        <v>17</v>
      </c>
    </row>
    <row r="5" spans="1:64" ht="15">
      <c r="A5" s="82" t="s">
        <v>212</v>
      </c>
      <c r="B5" s="82" t="s">
        <v>212</v>
      </c>
      <c r="C5" s="52"/>
      <c r="D5" s="53"/>
      <c r="E5" s="65"/>
      <c r="F5" s="54"/>
      <c r="G5" s="52"/>
      <c r="H5" s="56"/>
      <c r="I5" s="55"/>
      <c r="J5" s="55"/>
      <c r="K5" s="35" t="s">
        <v>65</v>
      </c>
      <c r="L5" s="81">
        <v>5</v>
      </c>
      <c r="M5" s="81"/>
      <c r="N5" s="62"/>
      <c r="O5" s="84" t="s">
        <v>176</v>
      </c>
      <c r="P5" s="86">
        <v>43665.58888888889</v>
      </c>
      <c r="Q5" s="84" t="s">
        <v>215</v>
      </c>
      <c r="R5" s="87" t="s">
        <v>217</v>
      </c>
      <c r="S5" s="84" t="s">
        <v>219</v>
      </c>
      <c r="T5" s="84" t="s">
        <v>221</v>
      </c>
      <c r="U5" s="84"/>
      <c r="V5" s="87" t="s">
        <v>222</v>
      </c>
      <c r="W5" s="86">
        <v>43665.58888888889</v>
      </c>
      <c r="X5" s="87" t="s">
        <v>225</v>
      </c>
      <c r="Y5" s="84"/>
      <c r="Z5" s="84"/>
      <c r="AA5" s="90" t="s">
        <v>228</v>
      </c>
      <c r="AB5" s="84"/>
      <c r="AC5" s="84" t="b">
        <v>0</v>
      </c>
      <c r="AD5" s="84">
        <v>0</v>
      </c>
      <c r="AE5" s="90" t="s">
        <v>231</v>
      </c>
      <c r="AF5" s="84" t="b">
        <v>1</v>
      </c>
      <c r="AG5" s="84" t="s">
        <v>232</v>
      </c>
      <c r="AH5" s="84"/>
      <c r="AI5" s="90" t="s">
        <v>227</v>
      </c>
      <c r="AJ5" s="84" t="b">
        <v>0</v>
      </c>
      <c r="AK5" s="84">
        <v>0</v>
      </c>
      <c r="AL5" s="90" t="s">
        <v>231</v>
      </c>
      <c r="AM5" s="84" t="s">
        <v>234</v>
      </c>
      <c r="AN5" s="84" t="b">
        <v>0</v>
      </c>
      <c r="AO5" s="90" t="s">
        <v>228</v>
      </c>
      <c r="AP5" s="84" t="s">
        <v>176</v>
      </c>
      <c r="AQ5" s="84">
        <v>0</v>
      </c>
      <c r="AR5" s="84">
        <v>0</v>
      </c>
      <c r="AS5" s="84"/>
      <c r="AT5" s="84"/>
      <c r="AU5" s="84"/>
      <c r="AV5" s="84"/>
      <c r="AW5" s="84"/>
      <c r="AX5" s="84"/>
      <c r="AY5" s="84"/>
      <c r="AZ5" s="84"/>
      <c r="BA5">
        <v>3</v>
      </c>
      <c r="BB5" s="83" t="str">
        <f>REPLACE(INDEX(GroupVertices[Group],MATCH(Edges25[[#This Row],[Vertex 1]],GroupVertices[Vertex],0)),1,1,"")</f>
        <v>1</v>
      </c>
      <c r="BC5" s="83" t="str">
        <f>REPLACE(INDEX(GroupVertices[Group],MATCH(Edges25[[#This Row],[Vertex 2]],GroupVertices[Vertex],0)),1,1,"")</f>
        <v>1</v>
      </c>
      <c r="BD5" s="50">
        <v>0</v>
      </c>
      <c r="BE5" s="51">
        <v>0</v>
      </c>
      <c r="BF5" s="50">
        <v>0</v>
      </c>
      <c r="BG5" s="51">
        <v>0</v>
      </c>
      <c r="BH5" s="50">
        <v>0</v>
      </c>
      <c r="BI5" s="51">
        <v>0</v>
      </c>
      <c r="BJ5" s="50">
        <v>14</v>
      </c>
      <c r="BK5" s="51">
        <v>100</v>
      </c>
      <c r="BL5" s="50">
        <v>14</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www.zerohedge.com/news/2019-07-19/there-were-photos-topless-women-everywhere-former-epstein-it-guy-quit-over"/>
    <hyperlink ref="R5" r:id="rId2" display="https://twitter.com/FecundStench/status/1152217623263895552"/>
    <hyperlink ref="V3" r:id="rId3" display="http://pbs.twimg.com/profile_images/1035552015730933768/C7wGo_J2_normal.jpg"/>
    <hyperlink ref="V4" r:id="rId4" display="http://pbs.twimg.com/profile_images/1035552015730933768/C7wGo_J2_normal.jpg"/>
    <hyperlink ref="V5" r:id="rId5" display="http://pbs.twimg.com/profile_images/1035552015730933768/C7wGo_J2_normal.jpg"/>
    <hyperlink ref="X3" r:id="rId6" display="https://twitter.com/#!/fecundstench/status/1146400257728757761"/>
    <hyperlink ref="X4" r:id="rId7" display="https://twitter.com/#!/fecundstench/status/1152217623263895552"/>
    <hyperlink ref="X5" r:id="rId8" display="https://twitter.com/#!/fecundstench/status/1152218533075533824"/>
  </hyperlinks>
  <printOptions/>
  <pageMargins left="0.7" right="0.7" top="0.75" bottom="0.75" header="0.3" footer="0.3"/>
  <pageSetup horizontalDpi="600" verticalDpi="600" orientation="portrait" r:id="rId12"/>
  <legacyDrawing r:id="rId10"/>
  <tableParts>
    <tablePart r:id="rId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415</v>
      </c>
      <c r="B1" s="13" t="s">
        <v>34</v>
      </c>
    </row>
    <row r="2" spans="1:2" ht="15">
      <c r="A2" s="93" t="s">
        <v>212</v>
      </c>
      <c r="B2"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3" t="s">
        <v>417</v>
      </c>
      <c r="B25" t="s">
        <v>416</v>
      </c>
    </row>
    <row r="26" spans="1:2" ht="15">
      <c r="A26" s="104">
        <v>43649.53350694444</v>
      </c>
      <c r="B26" s="3">
        <v>1</v>
      </c>
    </row>
    <row r="27" spans="1:2" ht="15">
      <c r="A27" s="104">
        <v>43665.586377314816</v>
      </c>
      <c r="B27" s="3">
        <v>1</v>
      </c>
    </row>
    <row r="28" spans="1:2" ht="15">
      <c r="A28" s="104">
        <v>43665.58888888889</v>
      </c>
      <c r="B28" s="3">
        <v>1</v>
      </c>
    </row>
    <row r="29" spans="1:2" ht="15">
      <c r="A29" s="104" t="s">
        <v>418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192</v>
      </c>
      <c r="AT2" s="13" t="s">
        <v>250</v>
      </c>
      <c r="AU2" s="13" t="s">
        <v>251</v>
      </c>
      <c r="AV2" s="13" t="s">
        <v>252</v>
      </c>
      <c r="AW2" s="13" t="s">
        <v>253</v>
      </c>
      <c r="AX2" s="13" t="s">
        <v>254</v>
      </c>
      <c r="AY2" s="13" t="s">
        <v>255</v>
      </c>
      <c r="AZ2" s="13" t="s">
        <v>306</v>
      </c>
      <c r="BA2" s="95" t="s">
        <v>354</v>
      </c>
      <c r="BB2" s="95" t="s">
        <v>355</v>
      </c>
      <c r="BC2" s="95" t="s">
        <v>356</v>
      </c>
      <c r="BD2" s="95" t="s">
        <v>357</v>
      </c>
      <c r="BE2" s="95" t="s">
        <v>358</v>
      </c>
      <c r="BF2" s="95" t="s">
        <v>359</v>
      </c>
      <c r="BG2" s="95" t="s">
        <v>360</v>
      </c>
      <c r="BH2" s="95" t="s">
        <v>362</v>
      </c>
      <c r="BI2" s="95" t="s">
        <v>364</v>
      </c>
      <c r="BJ2" s="95" t="s">
        <v>366</v>
      </c>
      <c r="BK2" s="95" t="s">
        <v>384</v>
      </c>
      <c r="BL2" s="95" t="s">
        <v>385</v>
      </c>
      <c r="BM2" s="95" t="s">
        <v>386</v>
      </c>
      <c r="BN2" s="95" t="s">
        <v>387</v>
      </c>
      <c r="BO2" s="95" t="s">
        <v>388</v>
      </c>
      <c r="BP2" s="95" t="s">
        <v>389</v>
      </c>
      <c r="BQ2" s="95" t="s">
        <v>390</v>
      </c>
      <c r="BR2" s="95" t="s">
        <v>391</v>
      </c>
      <c r="BS2" s="95" t="s">
        <v>393</v>
      </c>
      <c r="BT2" s="3"/>
      <c r="BU2" s="3"/>
    </row>
    <row r="3" spans="1:73" ht="15" customHeight="1">
      <c r="A3" s="49" t="s">
        <v>212</v>
      </c>
      <c r="B3" s="52"/>
      <c r="C3" s="52" t="s">
        <v>64</v>
      </c>
      <c r="D3" s="53">
        <v>162</v>
      </c>
      <c r="E3" s="54"/>
      <c r="F3" s="91" t="s">
        <v>222</v>
      </c>
      <c r="G3" s="52"/>
      <c r="H3" s="56" t="s">
        <v>212</v>
      </c>
      <c r="I3" s="55"/>
      <c r="J3" s="55"/>
      <c r="K3" s="92" t="s">
        <v>264</v>
      </c>
      <c r="L3" s="58">
        <v>1</v>
      </c>
      <c r="M3" s="59">
        <v>4999.5</v>
      </c>
      <c r="N3" s="59">
        <v>4999.5</v>
      </c>
      <c r="O3" s="57"/>
      <c r="P3" s="60"/>
      <c r="Q3" s="60"/>
      <c r="R3" s="50"/>
      <c r="S3" s="50">
        <v>1</v>
      </c>
      <c r="T3" s="50">
        <v>1</v>
      </c>
      <c r="U3" s="51">
        <v>0</v>
      </c>
      <c r="V3" s="51">
        <v>0</v>
      </c>
      <c r="W3" s="51">
        <v>1</v>
      </c>
      <c r="X3" s="51">
        <v>1</v>
      </c>
      <c r="Y3" s="51">
        <v>0</v>
      </c>
      <c r="Z3" s="51" t="s">
        <v>309</v>
      </c>
      <c r="AA3" s="61">
        <v>3</v>
      </c>
      <c r="AB3" s="61"/>
      <c r="AC3" s="62"/>
      <c r="AD3" s="83" t="s">
        <v>256</v>
      </c>
      <c r="AE3" s="83">
        <v>325</v>
      </c>
      <c r="AF3" s="83">
        <v>281</v>
      </c>
      <c r="AG3" s="83">
        <v>19640</v>
      </c>
      <c r="AH3" s="83">
        <v>2332</v>
      </c>
      <c r="AI3" s="83"/>
      <c r="AJ3" s="83" t="s">
        <v>257</v>
      </c>
      <c r="AK3" s="83" t="s">
        <v>258</v>
      </c>
      <c r="AL3" s="88" t="s">
        <v>259</v>
      </c>
      <c r="AM3" s="83"/>
      <c r="AN3" s="85">
        <v>41831.11454861111</v>
      </c>
      <c r="AO3" s="88" t="s">
        <v>260</v>
      </c>
      <c r="AP3" s="83" t="b">
        <v>1</v>
      </c>
      <c r="AQ3" s="83" t="b">
        <v>0</v>
      </c>
      <c r="AR3" s="83" t="b">
        <v>1</v>
      </c>
      <c r="AS3" s="83"/>
      <c r="AT3" s="83">
        <v>30</v>
      </c>
      <c r="AU3" s="88" t="s">
        <v>261</v>
      </c>
      <c r="AV3" s="83" t="b">
        <v>0</v>
      </c>
      <c r="AW3" s="83" t="s">
        <v>262</v>
      </c>
      <c r="AX3" s="88" t="s">
        <v>263</v>
      </c>
      <c r="AY3" s="83" t="s">
        <v>66</v>
      </c>
      <c r="AZ3" s="83" t="str">
        <f>REPLACE(INDEX(GroupVertices[Group],MATCH(Vertices[[#This Row],[Vertex]],GroupVertices[Vertex],0)),1,1,"")</f>
        <v>1</v>
      </c>
      <c r="BA3" s="50" t="s">
        <v>315</v>
      </c>
      <c r="BB3" s="50" t="s">
        <v>315</v>
      </c>
      <c r="BC3" s="50" t="s">
        <v>319</v>
      </c>
      <c r="BD3" s="50" t="s">
        <v>319</v>
      </c>
      <c r="BE3" s="50" t="s">
        <v>327</v>
      </c>
      <c r="BF3" s="50" t="s">
        <v>221</v>
      </c>
      <c r="BG3" s="96" t="s">
        <v>361</v>
      </c>
      <c r="BH3" s="96" t="s">
        <v>363</v>
      </c>
      <c r="BI3" s="96" t="s">
        <v>365</v>
      </c>
      <c r="BJ3" s="96" t="s">
        <v>367</v>
      </c>
      <c r="BK3" s="96">
        <v>2</v>
      </c>
      <c r="BL3" s="99">
        <v>2.857142857142857</v>
      </c>
      <c r="BM3" s="96">
        <v>1</v>
      </c>
      <c r="BN3" s="99">
        <v>1.4285714285714286</v>
      </c>
      <c r="BO3" s="96">
        <v>0</v>
      </c>
      <c r="BP3" s="99">
        <v>0</v>
      </c>
      <c r="BQ3" s="96">
        <v>67</v>
      </c>
      <c r="BR3" s="99">
        <v>95.71428571428571</v>
      </c>
      <c r="BS3" s="96">
        <v>70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NLtxKeV45n"/>
    <hyperlink ref="AO3" r:id="rId2" display="https://pbs.twimg.com/profile_banners/2616547236/1535729862"/>
    <hyperlink ref="AU3" r:id="rId3" display="http://abs.twimg.com/images/themes/theme1/bg.png"/>
    <hyperlink ref="F3" r:id="rId4" display="http://pbs.twimg.com/profile_images/1035552015730933768/C7wGo_J2_normal.jpg"/>
    <hyperlink ref="AX3" r:id="rId5" display="https://twitter.com/fecundstench"/>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c r="Z2" s="13" t="s">
        <v>318</v>
      </c>
      <c r="AA2" s="13" t="s">
        <v>326</v>
      </c>
      <c r="AB2" s="13" t="s">
        <v>339</v>
      </c>
      <c r="AC2" s="13" t="s">
        <v>344</v>
      </c>
      <c r="AD2" s="13" t="s">
        <v>349</v>
      </c>
      <c r="AE2" s="13" t="s">
        <v>350</v>
      </c>
      <c r="AF2" s="13" t="s">
        <v>353</v>
      </c>
      <c r="AG2" s="67" t="s">
        <v>384</v>
      </c>
      <c r="AH2" s="67" t="s">
        <v>385</v>
      </c>
      <c r="AI2" s="67" t="s">
        <v>386</v>
      </c>
      <c r="AJ2" s="67" t="s">
        <v>387</v>
      </c>
      <c r="AK2" s="67" t="s">
        <v>388</v>
      </c>
      <c r="AL2" s="67" t="s">
        <v>389</v>
      </c>
      <c r="AM2" s="67" t="s">
        <v>390</v>
      </c>
      <c r="AN2" s="67" t="s">
        <v>391</v>
      </c>
      <c r="AO2" s="67" t="s">
        <v>394</v>
      </c>
    </row>
    <row r="3" spans="1:41" ht="15">
      <c r="A3" s="82" t="s">
        <v>304</v>
      </c>
      <c r="B3" s="94" t="s">
        <v>305</v>
      </c>
      <c r="C3" s="94" t="s">
        <v>56</v>
      </c>
      <c r="D3" s="14"/>
      <c r="E3" s="14"/>
      <c r="F3" s="15" t="s">
        <v>420</v>
      </c>
      <c r="G3" s="77"/>
      <c r="H3" s="77"/>
      <c r="I3" s="63">
        <v>3</v>
      </c>
      <c r="J3" s="63"/>
      <c r="K3" s="50">
        <v>1</v>
      </c>
      <c r="L3" s="50">
        <v>0</v>
      </c>
      <c r="M3" s="50">
        <v>3</v>
      </c>
      <c r="N3" s="50">
        <v>3</v>
      </c>
      <c r="O3" s="50">
        <v>3</v>
      </c>
      <c r="P3" s="51" t="s">
        <v>309</v>
      </c>
      <c r="Q3" s="51" t="s">
        <v>309</v>
      </c>
      <c r="R3" s="50">
        <v>1</v>
      </c>
      <c r="S3" s="50">
        <v>1</v>
      </c>
      <c r="T3" s="50">
        <v>1</v>
      </c>
      <c r="U3" s="50">
        <v>3</v>
      </c>
      <c r="V3" s="50">
        <v>0</v>
      </c>
      <c r="W3" s="51">
        <v>0</v>
      </c>
      <c r="X3" s="51" t="s">
        <v>309</v>
      </c>
      <c r="Y3" s="83" t="s">
        <v>315</v>
      </c>
      <c r="Z3" s="83" t="s">
        <v>319</v>
      </c>
      <c r="AA3" s="83" t="s">
        <v>327</v>
      </c>
      <c r="AB3" s="89" t="s">
        <v>340</v>
      </c>
      <c r="AC3" s="89" t="s">
        <v>342</v>
      </c>
      <c r="AD3" s="89"/>
      <c r="AE3" s="89"/>
      <c r="AF3" s="89" t="s">
        <v>212</v>
      </c>
      <c r="AG3" s="96">
        <v>2</v>
      </c>
      <c r="AH3" s="99">
        <v>2.857142857142857</v>
      </c>
      <c r="AI3" s="96">
        <v>1</v>
      </c>
      <c r="AJ3" s="99">
        <v>1.4285714285714286</v>
      </c>
      <c r="AK3" s="96">
        <v>0</v>
      </c>
      <c r="AL3" s="99">
        <v>0</v>
      </c>
      <c r="AM3" s="96">
        <v>67</v>
      </c>
      <c r="AN3" s="99">
        <v>95.71428571428571</v>
      </c>
      <c r="AO3" s="96">
        <v>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304</v>
      </c>
      <c r="B2" s="89" t="s">
        <v>212</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398</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2"/>
      <c r="B3" s="10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2"/>
      <c r="B13" s="10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2"/>
      <c r="B15" s="10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309</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309</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2"/>
      <c r="B18" s="10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3</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2"/>
      <c r="B23" s="10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2"/>
      <c r="B26" s="10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309</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400</v>
      </c>
      <c r="B28" s="35">
        <v>0.138889</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2"/>
      <c r="B29" s="10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401</v>
      </c>
      <c r="B30" s="35" t="s">
        <v>402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300</v>
      </c>
    </row>
    <row r="24" spans="10:11" ht="409.5">
      <c r="J24" t="s">
        <v>301</v>
      </c>
      <c r="K24" s="13" t="s">
        <v>423</v>
      </c>
    </row>
    <row r="25" spans="10:11" ht="15">
      <c r="J25" t="s">
        <v>302</v>
      </c>
      <c r="K25" t="b">
        <v>0</v>
      </c>
    </row>
    <row r="26" spans="10:11" ht="15">
      <c r="J26" t="s">
        <v>421</v>
      </c>
      <c r="K26" t="s">
        <v>422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310</v>
      </c>
      <c r="B1" s="13" t="s">
        <v>311</v>
      </c>
      <c r="C1" s="13" t="s">
        <v>312</v>
      </c>
      <c r="D1" s="13" t="s">
        <v>313</v>
      </c>
    </row>
    <row r="2" spans="1:4" ht="15">
      <c r="A2" s="88" t="s">
        <v>217</v>
      </c>
      <c r="B2" s="83">
        <v>1</v>
      </c>
      <c r="C2" s="88" t="s">
        <v>217</v>
      </c>
      <c r="D2" s="83">
        <v>1</v>
      </c>
    </row>
    <row r="3" spans="1:4" ht="15">
      <c r="A3" s="88" t="s">
        <v>216</v>
      </c>
      <c r="B3" s="83">
        <v>1</v>
      </c>
      <c r="C3" s="88" t="s">
        <v>216</v>
      </c>
      <c r="D3" s="83">
        <v>1</v>
      </c>
    </row>
    <row r="6" spans="1:4" ht="15" customHeight="1">
      <c r="A6" s="13" t="s">
        <v>316</v>
      </c>
      <c r="B6" s="13" t="s">
        <v>311</v>
      </c>
      <c r="C6" s="13" t="s">
        <v>317</v>
      </c>
      <c r="D6" s="13" t="s">
        <v>313</v>
      </c>
    </row>
    <row r="7" spans="1:4" ht="15">
      <c r="A7" s="83" t="s">
        <v>219</v>
      </c>
      <c r="B7" s="83">
        <v>1</v>
      </c>
      <c r="C7" s="83" t="s">
        <v>219</v>
      </c>
      <c r="D7" s="83">
        <v>1</v>
      </c>
    </row>
    <row r="8" spans="1:4" ht="15">
      <c r="A8" s="83" t="s">
        <v>218</v>
      </c>
      <c r="B8" s="83">
        <v>1</v>
      </c>
      <c r="C8" s="83" t="s">
        <v>218</v>
      </c>
      <c r="D8" s="83">
        <v>1</v>
      </c>
    </row>
    <row r="11" spans="1:4" ht="15" customHeight="1">
      <c r="A11" s="13" t="s">
        <v>320</v>
      </c>
      <c r="B11" s="13" t="s">
        <v>311</v>
      </c>
      <c r="C11" s="13" t="s">
        <v>325</v>
      </c>
      <c r="D11" s="13" t="s">
        <v>313</v>
      </c>
    </row>
    <row r="12" spans="1:4" ht="15">
      <c r="A12" s="83" t="s">
        <v>321</v>
      </c>
      <c r="B12" s="83">
        <v>3</v>
      </c>
      <c r="C12" s="83" t="s">
        <v>321</v>
      </c>
      <c r="D12" s="83">
        <v>3</v>
      </c>
    </row>
    <row r="13" spans="1:4" ht="15">
      <c r="A13" s="83" t="s">
        <v>322</v>
      </c>
      <c r="B13" s="83">
        <v>3</v>
      </c>
      <c r="C13" s="83" t="s">
        <v>322</v>
      </c>
      <c r="D13" s="83">
        <v>3</v>
      </c>
    </row>
    <row r="14" spans="1:4" ht="15">
      <c r="A14" s="83" t="s">
        <v>323</v>
      </c>
      <c r="B14" s="83">
        <v>3</v>
      </c>
      <c r="C14" s="83" t="s">
        <v>323</v>
      </c>
      <c r="D14" s="83">
        <v>3</v>
      </c>
    </row>
    <row r="15" spans="1:4" ht="15">
      <c r="A15" s="83" t="s">
        <v>324</v>
      </c>
      <c r="B15" s="83">
        <v>1</v>
      </c>
      <c r="C15" s="83" t="s">
        <v>324</v>
      </c>
      <c r="D15" s="83">
        <v>1</v>
      </c>
    </row>
    <row r="18" spans="1:4" ht="15" customHeight="1">
      <c r="A18" s="13" t="s">
        <v>328</v>
      </c>
      <c r="B18" s="13" t="s">
        <v>311</v>
      </c>
      <c r="C18" s="13" t="s">
        <v>338</v>
      </c>
      <c r="D18" s="13" t="s">
        <v>313</v>
      </c>
    </row>
    <row r="19" spans="1:4" ht="15">
      <c r="A19" s="89" t="s">
        <v>329</v>
      </c>
      <c r="B19" s="89">
        <v>2</v>
      </c>
      <c r="C19" s="89" t="s">
        <v>334</v>
      </c>
      <c r="D19" s="89">
        <v>3</v>
      </c>
    </row>
    <row r="20" spans="1:4" ht="15">
      <c r="A20" s="89" t="s">
        <v>330</v>
      </c>
      <c r="B20" s="89">
        <v>1</v>
      </c>
      <c r="C20" s="89" t="s">
        <v>335</v>
      </c>
      <c r="D20" s="89">
        <v>3</v>
      </c>
    </row>
    <row r="21" spans="1:4" ht="15">
      <c r="A21" s="89" t="s">
        <v>331</v>
      </c>
      <c r="B21" s="89">
        <v>0</v>
      </c>
      <c r="C21" s="89" t="s">
        <v>336</v>
      </c>
      <c r="D21" s="89">
        <v>3</v>
      </c>
    </row>
    <row r="22" spans="1:4" ht="15">
      <c r="A22" s="89" t="s">
        <v>332</v>
      </c>
      <c r="B22" s="89">
        <v>67</v>
      </c>
      <c r="C22" s="89" t="s">
        <v>337</v>
      </c>
      <c r="D22" s="89">
        <v>2</v>
      </c>
    </row>
    <row r="23" spans="1:4" ht="15">
      <c r="A23" s="89" t="s">
        <v>333</v>
      </c>
      <c r="B23" s="89">
        <v>70</v>
      </c>
      <c r="C23" s="89"/>
      <c r="D23" s="89"/>
    </row>
    <row r="24" spans="1:4" ht="15">
      <c r="A24" s="89" t="s">
        <v>334</v>
      </c>
      <c r="B24" s="89">
        <v>3</v>
      </c>
      <c r="C24" s="89"/>
      <c r="D24" s="89"/>
    </row>
    <row r="25" spans="1:4" ht="15">
      <c r="A25" s="89" t="s">
        <v>335</v>
      </c>
      <c r="B25" s="89">
        <v>3</v>
      </c>
      <c r="C25" s="89"/>
      <c r="D25" s="89"/>
    </row>
    <row r="26" spans="1:4" ht="15">
      <c r="A26" s="89" t="s">
        <v>336</v>
      </c>
      <c r="B26" s="89">
        <v>3</v>
      </c>
      <c r="C26" s="89"/>
      <c r="D26" s="89"/>
    </row>
    <row r="27" spans="1:4" ht="15">
      <c r="A27" s="89" t="s">
        <v>337</v>
      </c>
      <c r="B27" s="89">
        <v>2</v>
      </c>
      <c r="C27" s="89"/>
      <c r="D27" s="89"/>
    </row>
    <row r="30" spans="1:4" ht="15" customHeight="1">
      <c r="A30" s="13" t="s">
        <v>341</v>
      </c>
      <c r="B30" s="13" t="s">
        <v>311</v>
      </c>
      <c r="C30" s="13" t="s">
        <v>343</v>
      </c>
      <c r="D30" s="13" t="s">
        <v>313</v>
      </c>
    </row>
    <row r="31" spans="1:4" ht="15">
      <c r="A31" s="89" t="s">
        <v>342</v>
      </c>
      <c r="B31" s="89">
        <v>3</v>
      </c>
      <c r="C31" s="89" t="s">
        <v>342</v>
      </c>
      <c r="D31" s="89">
        <v>3</v>
      </c>
    </row>
    <row r="34" spans="1:4" ht="15" customHeight="1">
      <c r="A34" s="83" t="s">
        <v>345</v>
      </c>
      <c r="B34" s="83" t="s">
        <v>311</v>
      </c>
      <c r="C34" s="83" t="s">
        <v>347</v>
      </c>
      <c r="D34" s="83" t="s">
        <v>313</v>
      </c>
    </row>
    <row r="35" spans="1:4" ht="15">
      <c r="A35" s="83"/>
      <c r="B35" s="83"/>
      <c r="C35" s="83"/>
      <c r="D35" s="83"/>
    </row>
    <row r="37" spans="1:4" ht="15" customHeight="1">
      <c r="A37" s="83" t="s">
        <v>346</v>
      </c>
      <c r="B37" s="83" t="s">
        <v>311</v>
      </c>
      <c r="C37" s="83" t="s">
        <v>348</v>
      </c>
      <c r="D37" s="83" t="s">
        <v>313</v>
      </c>
    </row>
    <row r="38" spans="1:4" ht="15">
      <c r="A38" s="83"/>
      <c r="B38" s="83"/>
      <c r="C38" s="83"/>
      <c r="D38" s="83"/>
    </row>
    <row r="40" spans="1:4" ht="15" customHeight="1">
      <c r="A40" s="13" t="s">
        <v>351</v>
      </c>
      <c r="B40" s="13" t="s">
        <v>311</v>
      </c>
      <c r="C40" s="13" t="s">
        <v>352</v>
      </c>
      <c r="D40" s="13" t="s">
        <v>313</v>
      </c>
    </row>
    <row r="41" spans="1:4" ht="15">
      <c r="A41" s="93" t="s">
        <v>212</v>
      </c>
      <c r="B41" s="83">
        <v>19640</v>
      </c>
      <c r="C41" s="93" t="s">
        <v>212</v>
      </c>
      <c r="D41" s="83">
        <v>19640</v>
      </c>
    </row>
  </sheetData>
  <hyperlinks>
    <hyperlink ref="A2" r:id="rId1" display="https://twitter.com/FecundStench/status/1152217623263895552"/>
    <hyperlink ref="A3" r:id="rId2" display="https://www.zerohedge.com/news/2019-07-19/there-were-photos-topless-women-everywhere-former-epstein-it-guy-quit-over"/>
    <hyperlink ref="C2" r:id="rId3" display="https://twitter.com/FecundStench/status/1152217623263895552"/>
    <hyperlink ref="C3" r:id="rId4" display="https://www.zerohedge.com/news/2019-07-19/there-were-photos-topless-women-everywhere-former-epstein-it-guy-quit-over"/>
  </hyperlinks>
  <printOptions/>
  <pageMargins left="0.7" right="0.7" top="0.75" bottom="0.75" header="0.3" footer="0.3"/>
  <pageSetup orientation="portrait" paperSize="9"/>
  <tableParts>
    <tablePart r:id="rId10"/>
    <tablePart r:id="rId5"/>
    <tablePart r:id="rId11"/>
    <tablePart r:id="rId12"/>
    <tablePart r:id="rId6"/>
    <tablePart r:id="rId8"/>
    <tablePart r:id="rId9"/>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368</v>
      </c>
      <c r="B1" s="13" t="s">
        <v>369</v>
      </c>
      <c r="C1" s="13" t="s">
        <v>370</v>
      </c>
      <c r="D1" s="13" t="s">
        <v>144</v>
      </c>
      <c r="E1" s="13" t="s">
        <v>372</v>
      </c>
      <c r="F1" s="13" t="s">
        <v>373</v>
      </c>
      <c r="G1" s="13" t="s">
        <v>374</v>
      </c>
    </row>
    <row r="2" spans="1:7" ht="15">
      <c r="A2" s="83" t="s">
        <v>329</v>
      </c>
      <c r="B2" s="83">
        <v>2</v>
      </c>
      <c r="C2" s="97">
        <v>0.02857142857142857</v>
      </c>
      <c r="D2" s="83" t="s">
        <v>371</v>
      </c>
      <c r="E2" s="83"/>
      <c r="F2" s="83"/>
      <c r="G2" s="83"/>
    </row>
    <row r="3" spans="1:7" ht="15">
      <c r="A3" s="83" t="s">
        <v>330</v>
      </c>
      <c r="B3" s="83">
        <v>1</v>
      </c>
      <c r="C3" s="97">
        <v>0.014285714285714285</v>
      </c>
      <c r="D3" s="83" t="s">
        <v>371</v>
      </c>
      <c r="E3" s="83"/>
      <c r="F3" s="83"/>
      <c r="G3" s="83"/>
    </row>
    <row r="4" spans="1:7" ht="15">
      <c r="A4" s="83" t="s">
        <v>331</v>
      </c>
      <c r="B4" s="83">
        <v>0</v>
      </c>
      <c r="C4" s="97">
        <v>0</v>
      </c>
      <c r="D4" s="83" t="s">
        <v>371</v>
      </c>
      <c r="E4" s="83"/>
      <c r="F4" s="83"/>
      <c r="G4" s="83"/>
    </row>
    <row r="5" spans="1:7" ht="15">
      <c r="A5" s="83" t="s">
        <v>332</v>
      </c>
      <c r="B5" s="83">
        <v>67</v>
      </c>
      <c r="C5" s="97">
        <v>0.9571428571428571</v>
      </c>
      <c r="D5" s="83" t="s">
        <v>371</v>
      </c>
      <c r="E5" s="83"/>
      <c r="F5" s="83"/>
      <c r="G5" s="83"/>
    </row>
    <row r="6" spans="1:7" ht="15">
      <c r="A6" s="83" t="s">
        <v>333</v>
      </c>
      <c r="B6" s="83">
        <v>70</v>
      </c>
      <c r="C6" s="97">
        <v>1</v>
      </c>
      <c r="D6" s="83" t="s">
        <v>371</v>
      </c>
      <c r="E6" s="83"/>
      <c r="F6" s="83"/>
      <c r="G6" s="83"/>
    </row>
    <row r="7" spans="1:7" ht="15">
      <c r="A7" s="89" t="s">
        <v>334</v>
      </c>
      <c r="B7" s="89">
        <v>3</v>
      </c>
      <c r="C7" s="98">
        <v>0</v>
      </c>
      <c r="D7" s="89" t="s">
        <v>371</v>
      </c>
      <c r="E7" s="89" t="b">
        <v>0</v>
      </c>
      <c r="F7" s="89" t="b">
        <v>0</v>
      </c>
      <c r="G7" s="89" t="b">
        <v>0</v>
      </c>
    </row>
    <row r="8" spans="1:7" ht="15">
      <c r="A8" s="89" t="s">
        <v>335</v>
      </c>
      <c r="B8" s="89">
        <v>3</v>
      </c>
      <c r="C8" s="98">
        <v>0</v>
      </c>
      <c r="D8" s="89" t="s">
        <v>371</v>
      </c>
      <c r="E8" s="89" t="b">
        <v>0</v>
      </c>
      <c r="F8" s="89" t="b">
        <v>0</v>
      </c>
      <c r="G8" s="89" t="b">
        <v>0</v>
      </c>
    </row>
    <row r="9" spans="1:7" ht="15">
      <c r="A9" s="89" t="s">
        <v>336</v>
      </c>
      <c r="B9" s="89">
        <v>3</v>
      </c>
      <c r="C9" s="98">
        <v>0</v>
      </c>
      <c r="D9" s="89" t="s">
        <v>371</v>
      </c>
      <c r="E9" s="89" t="b">
        <v>0</v>
      </c>
      <c r="F9" s="89" t="b">
        <v>0</v>
      </c>
      <c r="G9" s="89" t="b">
        <v>0</v>
      </c>
    </row>
    <row r="10" spans="1:7" ht="15">
      <c r="A10" s="89" t="s">
        <v>337</v>
      </c>
      <c r="B10" s="89">
        <v>2</v>
      </c>
      <c r="C10" s="98">
        <v>0.022720059748555354</v>
      </c>
      <c r="D10" s="89" t="s">
        <v>371</v>
      </c>
      <c r="E10" s="89" t="b">
        <v>0</v>
      </c>
      <c r="F10" s="89" t="b">
        <v>0</v>
      </c>
      <c r="G10" s="89" t="b">
        <v>0</v>
      </c>
    </row>
    <row r="11" spans="1:7" ht="15">
      <c r="A11" s="89" t="s">
        <v>334</v>
      </c>
      <c r="B11" s="89">
        <v>3</v>
      </c>
      <c r="C11" s="98">
        <v>0</v>
      </c>
      <c r="D11" s="89" t="s">
        <v>304</v>
      </c>
      <c r="E11" s="89" t="b">
        <v>0</v>
      </c>
      <c r="F11" s="89" t="b">
        <v>0</v>
      </c>
      <c r="G11" s="89" t="b">
        <v>0</v>
      </c>
    </row>
    <row r="12" spans="1:7" ht="15">
      <c r="A12" s="89" t="s">
        <v>335</v>
      </c>
      <c r="B12" s="89">
        <v>3</v>
      </c>
      <c r="C12" s="98">
        <v>0</v>
      </c>
      <c r="D12" s="89" t="s">
        <v>304</v>
      </c>
      <c r="E12" s="89" t="b">
        <v>0</v>
      </c>
      <c r="F12" s="89" t="b">
        <v>0</v>
      </c>
      <c r="G12" s="89" t="b">
        <v>0</v>
      </c>
    </row>
    <row r="13" spans="1:7" ht="15">
      <c r="A13" s="89" t="s">
        <v>336</v>
      </c>
      <c r="B13" s="89">
        <v>3</v>
      </c>
      <c r="C13" s="98">
        <v>0</v>
      </c>
      <c r="D13" s="89" t="s">
        <v>304</v>
      </c>
      <c r="E13" s="89" t="b">
        <v>0</v>
      </c>
      <c r="F13" s="89" t="b">
        <v>0</v>
      </c>
      <c r="G13" s="89" t="b">
        <v>0</v>
      </c>
    </row>
    <row r="14" spans="1:7" ht="15">
      <c r="A14" s="89" t="s">
        <v>337</v>
      </c>
      <c r="B14" s="89">
        <v>2</v>
      </c>
      <c r="C14" s="98">
        <v>0.022720059748555354</v>
      </c>
      <c r="D14" s="89" t="s">
        <v>304</v>
      </c>
      <c r="E14" s="89" t="b">
        <v>0</v>
      </c>
      <c r="F14" s="89" t="b">
        <v>0</v>
      </c>
      <c r="G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2019-08-16T22:02:44Z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