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<sst xmlns="http://schemas.openxmlformats.org/spreadsheetml/2006/main" count="880" uniqueCount="433">
  <si>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</si>
  <si>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</si>
  <si>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</si>
  <si>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</si>
  <si>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</si>
  <si>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</si>
  <si>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</si>
  <si>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</si>
  <si>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</si>
  <si>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</si>
  <si>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</si>
  <si>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</si>
  <si>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</si>
  <si>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</si>
  <si>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</si>
  <si>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</si>
  <si>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</si>
  <si>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</si>
  <si>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</si>
  <si>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</si>
  <si>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</si>
  <si>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</si>
  <si>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</si>
  <si>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</si>
  <si>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</si>
  <si>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</si>
  <si>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</si>
  <si>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</si>
  <si>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</si>
  <si>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</si>
  <si>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</si>
  <si>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</si>
  <si>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</si>
  <si>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</si>
  <si>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</si>
  <si>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</si>
  <si>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</si>
  <si>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</si>
  <si>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</si>
  <si>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</si>
  <si>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</si>
  <si>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</si>
  <si>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</si>
  <si>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</si>
  <si>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</si>
  <si>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</si>
  <si>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</si>
  <si>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</si>
  <si>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</si>
  <si>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</si>
  <si>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</si>
  <si>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</si>
  <si>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</si>
  <si>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</si>
  <si>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</si>
  <si>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</si>
  <si>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</si>
  <si>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</si>
  <si>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</si>
  <si>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</si>
  <si>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</si>
  <si>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</si>
  <si>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</si>
  <si>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</si>
  <si>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</si>
  <si>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</si>
  <si>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</si>
  <si>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</si>
  <si>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</si>
  <si>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</si>
  <si>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</si>
  <si>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</si>
  <si>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</si>
  <si>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</si>
  <si>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</si>
  <si>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</si>
  <si>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</si>
  <si>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</si>
  <si>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</si>
  <si>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</si>
  <si>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</si>
  <si>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</si>
  <si>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</si>
  <si>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</si>
  <si>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</si>
  <si>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</si>
  <si>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</si>
  <si>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</si>
  <si>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</si>
  <si>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</si>
  <si>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</si>
  <si>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</si>
  <si>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</si>
  <si>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</si>
  <si>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</si>
  <si>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</si>
  <si>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</si>
  <si>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</si>
  <si>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</si>
  <si>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</si>
  <si>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</si>
  <si>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</si>
  <si>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</si>
  <si>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</si>
  <si>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</si>
  <si>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</si>
  <si>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</si>
  <si>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</si>
  <si>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</si>
  <si>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</si>
  <si>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</si>
  <si>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</si>
  <si>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</si>
  <si>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</si>
  <si>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</si>
  <si>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</si>
  <si>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</si>
  <si>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</si>
  <si>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</si>
  <si>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</si>
  <si>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</si>
  <si>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</si>
  <si>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</si>
  <si>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</si>
  <si>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</si>
  <si>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</si>
  <si>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</si>
  <si>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</si>
  <si>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</si>
  <si>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</si>
  <si>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</si>
  <si>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</si>
  <si>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</si>
  <si>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</si>
  <si>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</si>
  <si>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</si>
  <si>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</si>
  <si>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</si>
  <si>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</si>
  <si>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</si>
  <si>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</si>
  <si>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</si>
  <si>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</si>
  <si>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</si>
  <si>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</si>
  <si>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</si>
  <si>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</si>
  <si>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</si>
  <si>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</si>
  <si>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</si>
  <si>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</si>
  <si>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</si>
  <si>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</si>
  <si>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</si>
  <si>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</si>
  <si>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</si>
  <si>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</si>
  <si>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</si>
  <si>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</si>
  <si>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</si>
  <si>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</si>
  <si>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</si>
  <si>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</si>
  <si>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</si>
  <si>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</si>
  <si>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</si>
  <si>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</si>
  <si>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</si>
  <si>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</si>
  <si>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</si>
  <si>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</si>
  <si>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</si>
  <si>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</si>
  <si>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</si>
  <si>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</si>
  <si>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</si>
  <si>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</si>
  <si>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</si>
  <si>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</si>
  <si>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</si>
  <si>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</si>
  <si>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</si>
  <si>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</si>
  <si>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</si>
  <si>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</si>
  <si>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</si>
  <si>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</si>
  <si>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</si>
  <si>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</si>
  <si>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</si>
  <si>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</si>
  <si>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</si>
  <si>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</si>
  <si>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</si>
  <si>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</si>
  <si>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</si>
  <si>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</si>
  <si>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</si>
  <si>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</si>
  <si>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</si>
  <si>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</si>
  <si>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</si>
  <si>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</si>
  <si>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</si>
  <si>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</si>
  <si>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</si>
  <si>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</si>
  <si>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</si>
  <si>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</si>
  <si>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</si>
  <si>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</si>
  <si>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</si>
  <si>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djalilov_ismail</t>
  </si>
  <si>
    <t>ulviyyaali</t>
  </si>
  <si>
    <t>Mentions</t>
  </si>
  <si>
    <t>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t>
  </si>
  <si>
    <t>RT @djalilov_ismail: Интервью (на русском языке) с мамой покойной 14-летней Элины Гаджиевой, которая погибла в результате того, что директо…</t>
  </si>
  <si>
    <t>https://www.youtube.com/watch?v=PkqxyFZfmoM&amp;feature=youtu.be</t>
  </si>
  <si>
    <t>youtube.com</t>
  </si>
  <si>
    <t>elinaüçünsusma elinaucunsusma bullinqəson</t>
  </si>
  <si>
    <t>http://pbs.twimg.com/profile_images/1028240000427679744/aY-6AwNq_normal.jpg</t>
  </si>
  <si>
    <t>http://pbs.twimg.com/profile_images/1132963220463996928/B0VkTbnx_normal.jpg</t>
  </si>
  <si>
    <t>https://twitter.com/#!/djalilov_ismail/status/1136772645175922690</t>
  </si>
  <si>
    <t>https://twitter.com/#!/ulviyyaali/status/1136920528411877376</t>
  </si>
  <si>
    <t>1136772645175922690</t>
  </si>
  <si>
    <t>1136920528411877376</t>
  </si>
  <si>
    <t/>
  </si>
  <si>
    <t>ru</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</si>
  <si>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</si>
  <si>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</si>
  <si>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</si>
  <si>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</si>
  <si>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</si>
  <si>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</si>
  <si>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</si>
  <si>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</si>
  <si>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</si>
  <si>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</si>
  <si>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</si>
  <si>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</si>
  <si>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</si>
  <si>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</si>
  <si>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</si>
  <si>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</si>
  <si>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</si>
  <si>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</si>
  <si>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</si>
  <si>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</si>
  <si>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</si>
  <si>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</si>
  <si>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</si>
  <si>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Ismail Djalilov</t>
  </si>
  <si>
    <t>Ulviyya Ali</t>
  </si>
  <si>
    <t>RT ≠ endorsement. amateur writer, comedian, journalist, linguist. #LGBT rights, USSR, AZE, Turkey, #humanrights, pragmatic in views, idealist in aspirations.</t>
  </si>
  <si>
    <t>#Humanrights activist / Citizen #journalist / #Azerbaijan https://t.co/52fZpX0T0Z</t>
  </si>
  <si>
    <t>Washington, DC</t>
  </si>
  <si>
    <t>Baku, Azerbaijan</t>
  </si>
  <si>
    <t>https://t.co/hNPC2OrAYm</t>
  </si>
  <si>
    <t>https://t.co/PvSEAYcDvS</t>
  </si>
  <si>
    <t>https://pbs.twimg.com/profile_banners/979961025784156160/1540566923</t>
  </si>
  <si>
    <t>https://pbs.twimg.com/profile_banners/814914824/1553175197</t>
  </si>
  <si>
    <t>en</t>
  </si>
  <si>
    <t>http://abs.twimg.com/images/themes/theme1/bg.png</t>
  </si>
  <si>
    <t>http://abs.twimg.com/images/themes/theme14/bg.gif</t>
  </si>
  <si>
    <t>Open Twitter Page for This Person</t>
  </si>
  <si>
    <t>https://twitter.com/djalilov_ismail</t>
  </si>
  <si>
    <t>https://twitter.com/ulviyyaali</t>
  </si>
  <si>
    <t>djalilov_ismail
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t>
  </si>
  <si>
    <t>ulviyyaali
RT @djalilov_ismail: Интервью (на
русском языке) с мамой покойной
14-летней Элины Гаджиевой, которая
погибла в результате того, что
директо…</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</si>
  <si>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</si>
  <si>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</si>
  <si>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</si>
  <si>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</si>
  <si>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</si>
  <si>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</si>
  <si>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</si>
  <si>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</si>
  <si>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</si>
  <si>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</si>
  <si>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</si>
  <si>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</si>
  <si>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</si>
  <si>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</si>
  <si>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</si>
  <si>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</si>
  <si>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</si>
  <si>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</si>
  <si>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</si>
  <si>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</si>
  <si>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</si>
  <si>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</si>
  <si>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</si>
  <si>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</si>
  <si>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</si>
  <si>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</si>
  <si>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</si>
  <si>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</si>
  <si>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</si>
  <si>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</si>
  <si>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</si>
  <si>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</si>
  <si>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</si>
  <si>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</si>
  <si>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</si>
  <si>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</si>
  <si>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</si>
  <si>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</si>
  <si>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</si>
  <si>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</si>
  <si>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</si>
  <si>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</si>
  <si>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</si>
  <si>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</si>
  <si>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</si>
  <si>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</si>
  <si>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</si>
  <si>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</si>
  <si>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</si>
  <si>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</si>
  <si>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</si>
  <si>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</si>
  <si>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</si>
  <si>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</si>
  <si>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</si>
  <si>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</si>
  <si>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</si>
  <si>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</si>
  <si>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</si>
  <si>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</si>
  <si>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</si>
  <si>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elinaüçünsusma</t>
  </si>
  <si>
    <t>elinaucunsusma</t>
  </si>
  <si>
    <t>bullinqəson</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</si>
  <si>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</si>
  <si>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</si>
  <si>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</si>
  <si>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</si>
  <si>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</si>
  <si>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</si>
  <si>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</si>
  <si>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</si>
  <si>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интервью</t>
  </si>
  <si>
    <t>на</t>
  </si>
  <si>
    <t>русском</t>
  </si>
  <si>
    <t>языке</t>
  </si>
  <si>
    <t>с</t>
  </si>
  <si>
    <t>Top Words in Tweet in G1</t>
  </si>
  <si>
    <t>мамой</t>
  </si>
  <si>
    <t>покойной</t>
  </si>
  <si>
    <t>14</t>
  </si>
  <si>
    <t>летней</t>
  </si>
  <si>
    <t>элины</t>
  </si>
  <si>
    <t>Top Words in Tweet</t>
  </si>
  <si>
    <t>интервью на русском языке с мамой покойной 14 летней элины</t>
  </si>
  <si>
    <t>Top Word Pairs in Tweet in Entire Graph</t>
  </si>
  <si>
    <t>интервью,на</t>
  </si>
  <si>
    <t>на,русском</t>
  </si>
  <si>
    <t>русском,языке</t>
  </si>
  <si>
    <t>языке,с</t>
  </si>
  <si>
    <t>с,мамой</t>
  </si>
  <si>
    <t>мамой,покойной</t>
  </si>
  <si>
    <t>покойной,14</t>
  </si>
  <si>
    <t>14,летней</t>
  </si>
  <si>
    <t>летней,элины</t>
  </si>
  <si>
    <t>элины,гаджиевой</t>
  </si>
  <si>
    <t>Top Word Pairs in Tweet in G1</t>
  </si>
  <si>
    <t>Top Word Pairs in Tweet</t>
  </si>
  <si>
    <t>интервью,на  на,русском  русском,языке  языке,с  с,мамой  мамой,покойной  покойной,14  14,летней  летней,элины  элины,гаджиевой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</si>
  <si>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</si>
  <si>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</si>
  <si>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</si>
  <si>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</si>
  <si>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</si>
  <si>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</si>
  <si>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</si>
  <si>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</si>
  <si>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</si>
  <si>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ulviyyaali djalilov_ismail</t>
  </si>
  <si>
    <t>Top URLs in Tweet by Count</t>
  </si>
  <si>
    <t>Top URLs in Tweet by Salience</t>
  </si>
  <si>
    <t>Top Domains in Tweet by Count</t>
  </si>
  <si>
    <t>Top Domains in Tweet by Salience</t>
  </si>
  <si>
    <t>Top Hashtags in Tweet by Count</t>
  </si>
  <si>
    <t>Top Hashtags in Tweet by Salience</t>
  </si>
  <si>
    <t>Top Words in Tweet by Count</t>
  </si>
  <si>
    <t>djalilov_ismail интервью на русском языке с мамой покойной 14 летней</t>
  </si>
  <si>
    <t>Top Words in Tweet by Salience</t>
  </si>
  <si>
    <t>Top Word Pairs in Tweet by Count</t>
  </si>
  <si>
    <t>djalilov_ismail,интервью  интервью,на  на,русском  русском,языке  языке,с  с,мамой  мамой,покойной  покойной,14  14,летней  летней,элины</t>
  </si>
  <si>
    <t>Top Word Pairs in Tweet by Salience</t>
  </si>
  <si>
    <t>Word</t>
  </si>
  <si>
    <t>гаджиевой</t>
  </si>
  <si>
    <t>которая</t>
  </si>
  <si>
    <t>погибла</t>
  </si>
  <si>
    <t>в</t>
  </si>
  <si>
    <t>результате</t>
  </si>
  <si>
    <t>того</t>
  </si>
  <si>
    <t>что</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</si>
  <si>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</si>
  <si>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</si>
  <si>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</si>
  <si>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</si>
  <si>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</si>
  <si>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</si>
  <si>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</si>
  <si>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</si>
  <si>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</si>
  <si>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</si>
  <si>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</si>
  <si>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</si>
  <si>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</si>
  <si>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</si>
  <si>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</si>
  <si>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</si>
  <si>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</si>
  <si>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</si>
  <si>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</si>
  <si>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</si>
  <si>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</si>
  <si>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</si>
  <si>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</si>
  <si>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</si>
  <si>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</si>
  <si>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</si>
  <si>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</si>
  <si>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</si>
  <si>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</si>
  <si>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</si>
  <si>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</si>
  <si>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интервью на русском языке с мамой покойной 14 летней элины</t>
  </si>
  <si>
    <t>Autofill Workbook Results</t>
  </si>
  <si>
    <t>Edge Weight▓1▓1▓0▓True▓Gray▓Red▓▓Edge Weight▓1▓1▓0▓3▓10▓False▓Edge Weight▓1▓1▓0▓35▓12▓False▓▓0▓0▓0▓True▓Black▓Black▓▓Followers▓227▓6624▓0▓162▓1000▓False▓▓0▓0▓0▓0▓0▓False▓▓0▓0▓0▓0▓0▓False▓▓0▓0▓0▓0▓0▓False</t>
  </si>
  <si>
    <t>GraphSource░GraphServerTwitterSearch▓GraphTerm░%23Bullinq%C9%99Son▓ImportDescription░The graph represents a network of 2 Twitter users whose tweets in the requested range contained "%23Bullinq%C9%99Son", or who were replied to or mentioned in those tweets.  The network was obtained from the NodeXL Graph Server on Saturday, 15 June 2019 at 21:31 UTC.
The requested start date was Saturday, 15 June 2019 at 00:01 UTC and the maximum number of days (going backward) was 14.
The maximum number of tweets collected was 5,000.
The tweets in the network were tweeted over the 9-hour, 47-minute period from Thursday, 06 June 2019 at 23:11 UTC to Friday, 07 June 2019 at 08:59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</si>
</sst>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382861"/>
        <c:axId val="49228022"/>
      </c:barChart>
      <c:catAx>
        <c:axId val="203828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28022"/>
        <c:crosses val="autoZero"/>
        <c:auto val="1"/>
        <c:lblOffset val="100"/>
        <c:noMultiLvlLbl val="0"/>
      </c:catAx>
      <c:valAx>
        <c:axId val="49228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2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6/6/2019 23:11</c:v>
                </c:pt>
                <c:pt idx="1">
                  <c:v>6/7/2019 8:59</c:v>
                </c:pt>
              </c:strCache>
            </c:strRef>
          </c:cat>
          <c:val>
            <c:numRef>
              <c:f>'Time Series'!$B$26:$B$28</c:f>
              <c:numCache>
                <c:formatCode>General</c:formatCode>
                <c:ptCount val="2"/>
                <c:pt idx="0">
                  <c:v>1</c:v>
                </c:pt>
                <c:pt idx="1">
                  <c:v>1</c:v>
                </c:pt>
              </c:numCache>
            </c:numRef>
          </c:val>
        </c:ser>
        <c:axId val="62848503"/>
        <c:axId val="28765616"/>
      </c:barChart>
      <c:catAx>
        <c:axId val="62848503"/>
        <c:scaling>
          <c:orientation val="minMax"/>
        </c:scaling>
        <c:axPos val="b"/>
        <c:delete val="0"/>
        <c:numFmt formatCode="General" sourceLinked="1"/>
        <c:majorTickMark val="out"/>
        <c:minorTickMark val="none"/>
        <c:tickLblPos val="nextTo"/>
        <c:crossAx val="28765616"/>
        <c:crosses val="autoZero"/>
        <c:auto val="1"/>
        <c:lblOffset val="100"/>
        <c:noMultiLvlLbl val="0"/>
      </c:catAx>
      <c:valAx>
        <c:axId val="28765616"/>
        <c:scaling>
          <c:orientation val="minMax"/>
        </c:scaling>
        <c:axPos val="l"/>
        <c:majorGridlines/>
        <c:delete val="0"/>
        <c:numFmt formatCode="General" sourceLinked="1"/>
        <c:majorTickMark val="out"/>
        <c:minorTickMark val="none"/>
        <c:tickLblPos val="nextTo"/>
        <c:crossAx val="62848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399015"/>
        <c:axId val="28046816"/>
      </c:barChart>
      <c:catAx>
        <c:axId val="40399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46816"/>
        <c:crosses val="autoZero"/>
        <c:auto val="1"/>
        <c:lblOffset val="100"/>
        <c:noMultiLvlLbl val="0"/>
      </c:catAx>
      <c:valAx>
        <c:axId val="28046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99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094753"/>
        <c:axId val="57199594"/>
      </c:barChart>
      <c:catAx>
        <c:axId val="510947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99594"/>
        <c:crosses val="autoZero"/>
        <c:auto val="1"/>
        <c:lblOffset val="100"/>
        <c:noMultiLvlLbl val="0"/>
      </c:catAx>
      <c:valAx>
        <c:axId val="571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034299"/>
        <c:axId val="2655508"/>
      </c:barChart>
      <c:catAx>
        <c:axId val="450342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5508"/>
        <c:crosses val="autoZero"/>
        <c:auto val="1"/>
        <c:lblOffset val="100"/>
        <c:noMultiLvlLbl val="0"/>
      </c:catAx>
      <c:valAx>
        <c:axId val="2655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4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899573"/>
        <c:axId val="13769566"/>
      </c:barChart>
      <c:catAx>
        <c:axId val="23899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69566"/>
        <c:crosses val="autoZero"/>
        <c:auto val="1"/>
        <c:lblOffset val="100"/>
        <c:noMultiLvlLbl val="0"/>
      </c:catAx>
      <c:valAx>
        <c:axId val="13769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817231"/>
        <c:axId val="41593032"/>
      </c:barChart>
      <c:catAx>
        <c:axId val="56817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93032"/>
        <c:crosses val="autoZero"/>
        <c:auto val="1"/>
        <c:lblOffset val="100"/>
        <c:noMultiLvlLbl val="0"/>
      </c:catAx>
      <c:valAx>
        <c:axId val="41593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792969"/>
        <c:axId val="13592402"/>
      </c:barChart>
      <c:catAx>
        <c:axId val="38792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92402"/>
        <c:crosses val="autoZero"/>
        <c:auto val="1"/>
        <c:lblOffset val="100"/>
        <c:noMultiLvlLbl val="0"/>
      </c:catAx>
      <c:valAx>
        <c:axId val="135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222755"/>
        <c:axId val="27242748"/>
      </c:barChart>
      <c:catAx>
        <c:axId val="552227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42748"/>
        <c:crosses val="autoZero"/>
        <c:auto val="1"/>
        <c:lblOffset val="100"/>
        <c:noMultiLvlLbl val="0"/>
      </c:catAx>
      <c:valAx>
        <c:axId val="27242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2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858141"/>
        <c:axId val="59178950"/>
      </c:barChart>
      <c:catAx>
        <c:axId val="43858141"/>
        <c:scaling>
          <c:orientation val="minMax"/>
        </c:scaling>
        <c:axPos val="b"/>
        <c:delete val="1"/>
        <c:majorTickMark val="out"/>
        <c:minorTickMark val="none"/>
        <c:tickLblPos val="none"/>
        <c:crossAx val="59178950"/>
        <c:crosses val="autoZero"/>
        <c:auto val="1"/>
        <c:lblOffset val="100"/>
        <c:noMultiLvlLbl val="0"/>
      </c:catAx>
      <c:valAx>
        <c:axId val="59178950"/>
        <c:scaling>
          <c:orientation val="minMax"/>
        </c:scaling>
        <c:axPos val="l"/>
        <c:delete val="1"/>
        <c:majorTickMark val="out"/>
        <c:minorTickMark val="none"/>
        <c:tickLblPos val="none"/>
        <c:crossAx val="43858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elinaüçünsusma elinaucunsusma bullinqəso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6-06T23:11:33.000"/>
        <d v="2019-06-07T08:59:1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djalilov_ismail"/>
    <s v="djalilov_ismail"/>
    <m/>
    <m/>
    <m/>
    <m/>
    <m/>
    <m/>
    <m/>
    <m/>
    <s v="No"/>
    <n v="3"/>
    <m/>
    <m/>
    <x v="0"/>
    <d v="2019-06-06T23:11:33.000"/>
    <s v="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
    <s v="https://www.youtube.com/watch?v=PkqxyFZfmoM&amp;feature=youtu.be"/>
    <s v="youtube.com"/>
    <x v="0"/>
    <m/>
    <s v="http://pbs.twimg.com/profile_images/1028240000427679744/aY-6AwNq_normal.jpg"/>
    <x v="0"/>
    <s v="https://twitter.com/#!/djalilov_ismail/status/1136772645175922690"/>
    <m/>
    <m/>
    <s v="1136772645175922690"/>
    <m/>
    <b v="0"/>
    <n v="4"/>
    <s v=""/>
    <b v="0"/>
    <s v="ru"/>
    <m/>
    <s v=""/>
    <b v="0"/>
    <n v="1"/>
    <s v=""/>
    <s v="Twitter for iPhone"/>
    <b v="0"/>
    <s v="1136772645175922690"/>
    <s v="Tweet"/>
    <n v="0"/>
    <n v="0"/>
    <m/>
    <m/>
    <m/>
    <m/>
    <m/>
    <m/>
    <m/>
    <m/>
    <n v="1"/>
    <s v="1"/>
    <s v="1"/>
    <n v="0"/>
    <n v="0"/>
    <n v="0"/>
    <n v="0"/>
    <n v="0"/>
    <n v="0"/>
    <n v="28"/>
    <n v="100"/>
    <n v="28"/>
  </r>
  <r>
    <s v="ulviyyaali"/>
    <s v="djalilov_ismail"/>
    <m/>
    <m/>
    <m/>
    <m/>
    <m/>
    <m/>
    <m/>
    <m/>
    <s v="No"/>
    <n v="4"/>
    <m/>
    <m/>
    <x v="1"/>
    <d v="2019-06-07T08:59:11.000"/>
    <s v="RT @djalilov_ismail: Интервью (на русском языке) с мамой покойной 14-летней Элины Гаджиевой, которая погибла в результате того, что директо…"/>
    <m/>
    <m/>
    <x v="1"/>
    <m/>
    <s v="http://pbs.twimg.com/profile_images/1132963220463996928/B0VkTbnx_normal.jpg"/>
    <x v="1"/>
    <s v="https://twitter.com/#!/ulviyyaali/status/1136920528411877376"/>
    <m/>
    <m/>
    <s v="1136920528411877376"/>
    <m/>
    <b v="0"/>
    <n v="0"/>
    <s v=""/>
    <b v="0"/>
    <s v="ru"/>
    <m/>
    <s v=""/>
    <b v="0"/>
    <n v="1"/>
    <s v="1136772645175922690"/>
    <s v="Twitter for Android"/>
    <b v="0"/>
    <s v="1136772645175922690"/>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48" dataDxfId="347">
  <autoFilter ref="A2:BL4"/>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205" dataDxfId="204">
  <autoFilter ref="A5:D6"/>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2" totalsRowShown="0" headerRowDxfId="199" dataDxfId="198">
  <autoFilter ref="A9:D12"/>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D25" totalsRowShown="0" headerRowDxfId="192" dataDxfId="191">
  <autoFilter ref="A15:D25"/>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8:D38" totalsRowShown="0" headerRowDxfId="185" dataDxfId="184">
  <autoFilter ref="A28:D38"/>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1:D42" totalsRowShown="0" headerRowDxfId="178" dataDxfId="177">
  <autoFilter ref="A41:D42"/>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4:D45" totalsRowShown="0" headerRowDxfId="175" dataDxfId="174">
  <autoFilter ref="A44:D45"/>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8:D50" totalsRowShown="0" headerRowDxfId="164" dataDxfId="163">
  <autoFilter ref="A48:D50"/>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5" dataDxfId="294">
  <autoFilter ref="A2:BS4"/>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 totalsRowShown="0" headerRowDxfId="147" dataDxfId="146">
  <autoFilter ref="A1:G4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3" totalsRowShown="0" headerRowDxfId="138" dataDxfId="137">
  <autoFilter ref="A1:L3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3" totalsRowShown="0" headerRowDxfId="68" dataDxfId="67">
  <autoFilter ref="A1:B3"/>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49" dataDxfId="248">
  <autoFilter ref="A1:C3"/>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pbs.twimg.com/profile_images/1028240000427679744/aY-6AwNq_normal.jpg" TargetMode="External" /><Relationship Id="rId3" Type="http://schemas.openxmlformats.org/officeDocument/2006/relationships/hyperlink" Target="http://pbs.twimg.com/profile_images/1132963220463996928/B0VkTbnx_normal.jpg" TargetMode="External" /><Relationship Id="rId4" Type="http://schemas.openxmlformats.org/officeDocument/2006/relationships/hyperlink" Target="https://twitter.com/#!/djalilov_ismail/status/1136772645175922690" TargetMode="External" /><Relationship Id="rId5" Type="http://schemas.openxmlformats.org/officeDocument/2006/relationships/hyperlink" Target="https://twitter.com/#!/ulviyyaali/status/1136920528411877376"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pbs.twimg.com/profile_images/1028240000427679744/aY-6AwNq_normal.jpg" TargetMode="External" /><Relationship Id="rId3" Type="http://schemas.openxmlformats.org/officeDocument/2006/relationships/hyperlink" Target="http://pbs.twimg.com/profile_images/1132963220463996928/B0VkTbnx_normal.jpg" TargetMode="External" /><Relationship Id="rId4" Type="http://schemas.openxmlformats.org/officeDocument/2006/relationships/hyperlink" Target="https://twitter.com/#!/djalilov_ismail/status/1136772645175922690" TargetMode="External" /><Relationship Id="rId5" Type="http://schemas.openxmlformats.org/officeDocument/2006/relationships/hyperlink" Target="https://twitter.com/#!/ulviyyaali/status/1136920528411877376" TargetMode="External" /><Relationship Id="rId6" Type="http://schemas.openxmlformats.org/officeDocument/2006/relationships/comments" Target="../comments12.xml" /><Relationship Id="rId7" Type="http://schemas.openxmlformats.org/officeDocument/2006/relationships/vmlDrawing" Target="../drawings/vmlDrawing6.vml" /><Relationship Id="rId8" Type="http://schemas.openxmlformats.org/officeDocument/2006/relationships/table" Target="../tables/table22.xml" /><Relationship Id="rId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NPC2OrAYm" TargetMode="External" /><Relationship Id="rId2" Type="http://schemas.openxmlformats.org/officeDocument/2006/relationships/hyperlink" Target="https://t.co/PvSEAYcDvS" TargetMode="External" /><Relationship Id="rId3" Type="http://schemas.openxmlformats.org/officeDocument/2006/relationships/hyperlink" Target="https://pbs.twimg.com/profile_banners/979961025784156160/1540566923" TargetMode="External" /><Relationship Id="rId4" Type="http://schemas.openxmlformats.org/officeDocument/2006/relationships/hyperlink" Target="https://pbs.twimg.com/profile_banners/814914824/1553175197"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4/bg.gif" TargetMode="External" /><Relationship Id="rId7" Type="http://schemas.openxmlformats.org/officeDocument/2006/relationships/hyperlink" Target="http://pbs.twimg.com/profile_images/1028240000427679744/aY-6AwNq_normal.jpg" TargetMode="External" /><Relationship Id="rId8" Type="http://schemas.openxmlformats.org/officeDocument/2006/relationships/hyperlink" Target="http://pbs.twimg.com/profile_images/1132963220463996928/B0VkTbnx_normal.jpg" TargetMode="External" /><Relationship Id="rId9" Type="http://schemas.openxmlformats.org/officeDocument/2006/relationships/hyperlink" Target="https://twitter.com/djalilov_ismail" TargetMode="External" /><Relationship Id="rId10" Type="http://schemas.openxmlformats.org/officeDocument/2006/relationships/hyperlink" Target="https://twitter.com/ulviyyaali"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s://www.youtube.com/watch?v=PkqxyFZfmoM&amp;feature=youtu.be"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v>
      </c>
      <c r="BB2" s="13" t="s">
        <v>311</v>
      </c>
      <c r="BC2" s="13" t="s">
        <v>312</v>
      </c>
      <c r="BD2" s="67" t="s">
        <v>413</v>
      </c>
      <c r="BE2" s="67" t="s">
        <v>414</v>
      </c>
      <c r="BF2" s="67" t="s">
        <v>415</v>
      </c>
      <c r="BG2" s="67" t="s">
        <v>416</v>
      </c>
      <c r="BH2" s="67" t="s">
        <v>417</v>
      </c>
      <c r="BI2" s="67" t="s">
        <v>418</v>
      </c>
      <c r="BJ2" s="67" t="s">
        <v>419</v>
      </c>
      <c r="BK2" s="67" t="s">
        <v>420</v>
      </c>
      <c r="BL2" s="67" t="s">
        <v>421</v>
      </c>
    </row>
    <row r="3" spans="1:64" ht="15" customHeight="1">
      <c r="A3" s="82" t="s">
        <v>212</v>
      </c>
      <c r="B3" s="82" t="s">
        <v>212</v>
      </c>
      <c r="C3" s="52" t="s">
        <v>428</v>
      </c>
      <c r="D3" s="53">
        <v>3</v>
      </c>
      <c r="E3" s="65" t="s">
        <v>132</v>
      </c>
      <c r="F3" s="54">
        <v>35</v>
      </c>
      <c r="G3" s="52"/>
      <c r="H3" s="56"/>
      <c r="I3" s="55"/>
      <c r="J3" s="55"/>
      <c r="K3" s="35" t="s">
        <v>65</v>
      </c>
      <c r="L3" s="61">
        <v>3</v>
      </c>
      <c r="M3" s="61"/>
      <c r="N3" s="62"/>
      <c r="O3" s="83" t="s">
        <v>176</v>
      </c>
      <c r="P3" s="85">
        <v>43622.96635416667</v>
      </c>
      <c r="Q3" s="83" t="s">
        <v>215</v>
      </c>
      <c r="R3" s="87" t="s">
        <v>217</v>
      </c>
      <c r="S3" s="83" t="s">
        <v>218</v>
      </c>
      <c r="T3" s="83" t="s">
        <v>219</v>
      </c>
      <c r="U3" s="83"/>
      <c r="V3" s="87" t="s">
        <v>220</v>
      </c>
      <c r="W3" s="85">
        <v>43622.96635416667</v>
      </c>
      <c r="X3" s="87" t="s">
        <v>222</v>
      </c>
      <c r="Y3" s="83"/>
      <c r="Z3" s="83"/>
      <c r="AA3" s="89" t="s">
        <v>224</v>
      </c>
      <c r="AB3" s="83"/>
      <c r="AC3" s="83" t="b">
        <v>0</v>
      </c>
      <c r="AD3" s="83">
        <v>4</v>
      </c>
      <c r="AE3" s="89" t="s">
        <v>226</v>
      </c>
      <c r="AF3" s="83" t="b">
        <v>0</v>
      </c>
      <c r="AG3" s="83" t="s">
        <v>227</v>
      </c>
      <c r="AH3" s="83"/>
      <c r="AI3" s="89" t="s">
        <v>226</v>
      </c>
      <c r="AJ3" s="83" t="b">
        <v>0</v>
      </c>
      <c r="AK3" s="83">
        <v>1</v>
      </c>
      <c r="AL3" s="89" t="s">
        <v>226</v>
      </c>
      <c r="AM3" s="83" t="s">
        <v>228</v>
      </c>
      <c r="AN3" s="83" t="b">
        <v>0</v>
      </c>
      <c r="AO3" s="89" t="s">
        <v>224</v>
      </c>
      <c r="AP3" s="83" t="s">
        <v>176</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28</v>
      </c>
      <c r="BK3" s="51">
        <v>100</v>
      </c>
      <c r="BL3" s="50">
        <v>28</v>
      </c>
    </row>
    <row r="4" spans="1:64" ht="15" customHeight="1">
      <c r="A4" s="82" t="s">
        <v>213</v>
      </c>
      <c r="B4" s="82" t="s">
        <v>212</v>
      </c>
      <c r="C4" s="52" t="s">
        <v>428</v>
      </c>
      <c r="D4" s="53">
        <v>3</v>
      </c>
      <c r="E4" s="65" t="s">
        <v>132</v>
      </c>
      <c r="F4" s="54">
        <v>35</v>
      </c>
      <c r="G4" s="52"/>
      <c r="H4" s="56"/>
      <c r="I4" s="55"/>
      <c r="J4" s="55"/>
      <c r="K4" s="35" t="s">
        <v>65</v>
      </c>
      <c r="L4" s="81">
        <v>4</v>
      </c>
      <c r="M4" s="81"/>
      <c r="N4" s="62"/>
      <c r="O4" s="84" t="s">
        <v>214</v>
      </c>
      <c r="P4" s="86">
        <v>43623.37443287037</v>
      </c>
      <c r="Q4" s="84" t="s">
        <v>216</v>
      </c>
      <c r="R4" s="84"/>
      <c r="S4" s="84"/>
      <c r="T4" s="84"/>
      <c r="U4" s="84"/>
      <c r="V4" s="88" t="s">
        <v>221</v>
      </c>
      <c r="W4" s="86">
        <v>43623.37443287037</v>
      </c>
      <c r="X4" s="88" t="s">
        <v>223</v>
      </c>
      <c r="Y4" s="84"/>
      <c r="Z4" s="84"/>
      <c r="AA4" s="90" t="s">
        <v>225</v>
      </c>
      <c r="AB4" s="84"/>
      <c r="AC4" s="84" t="b">
        <v>0</v>
      </c>
      <c r="AD4" s="84">
        <v>0</v>
      </c>
      <c r="AE4" s="90" t="s">
        <v>226</v>
      </c>
      <c r="AF4" s="84" t="b">
        <v>0</v>
      </c>
      <c r="AG4" s="84" t="s">
        <v>227</v>
      </c>
      <c r="AH4" s="84"/>
      <c r="AI4" s="90" t="s">
        <v>226</v>
      </c>
      <c r="AJ4" s="84" t="b">
        <v>0</v>
      </c>
      <c r="AK4" s="84">
        <v>1</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20</v>
      </c>
      <c r="BK4" s="51">
        <v>100</v>
      </c>
      <c r="BL4" s="50">
        <v>20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youtube.com/watch?v=PkqxyFZfmoM&amp;feature=youtu.be"/>
    <hyperlink ref="V3" r:id="rId2" display="http://pbs.twimg.com/profile_images/1028240000427679744/aY-6AwNq_normal.jpg"/>
    <hyperlink ref="V4" r:id="rId3" display="http://pbs.twimg.com/profile_images/1132963220463996928/B0VkTbnx_normal.jpg"/>
    <hyperlink ref="X3" r:id="rId4" display="https://twitter.com/#!/djalilov_ismail/status/1136772645175922690"/>
    <hyperlink ref="X4" r:id="rId5" display="https://twitter.com/#!/ulviyyaali/status/1136920528411877376"/>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390</v>
      </c>
      <c r="B1" s="13" t="s">
        <v>398</v>
      </c>
      <c r="C1" s="13" t="s">
        <v>399</v>
      </c>
      <c r="D1" s="13" t="s">
        <v>144</v>
      </c>
      <c r="E1" s="13" t="s">
        <v>401</v>
      </c>
      <c r="F1" s="13" t="s">
        <v>402</v>
      </c>
      <c r="G1" s="13" t="s">
        <v>403</v>
      </c>
    </row>
    <row r="2" spans="1:7" ht="15">
      <c r="A2" s="83" t="s">
        <v>336</v>
      </c>
      <c r="B2" s="83">
        <v>0</v>
      </c>
      <c r="C2" s="115">
        <v>0</v>
      </c>
      <c r="D2" s="83" t="s">
        <v>400</v>
      </c>
      <c r="E2" s="83"/>
      <c r="F2" s="83"/>
      <c r="G2" s="83"/>
    </row>
    <row r="3" spans="1:7" ht="15">
      <c r="A3" s="83" t="s">
        <v>337</v>
      </c>
      <c r="B3" s="83">
        <v>0</v>
      </c>
      <c r="C3" s="115">
        <v>0</v>
      </c>
      <c r="D3" s="83" t="s">
        <v>400</v>
      </c>
      <c r="E3" s="83"/>
      <c r="F3" s="83"/>
      <c r="G3" s="83"/>
    </row>
    <row r="4" spans="1:7" ht="15">
      <c r="A4" s="83" t="s">
        <v>338</v>
      </c>
      <c r="B4" s="83">
        <v>0</v>
      </c>
      <c r="C4" s="115">
        <v>0</v>
      </c>
      <c r="D4" s="83" t="s">
        <v>400</v>
      </c>
      <c r="E4" s="83"/>
      <c r="F4" s="83"/>
      <c r="G4" s="83"/>
    </row>
    <row r="5" spans="1:7" ht="15">
      <c r="A5" s="83" t="s">
        <v>339</v>
      </c>
      <c r="B5" s="83">
        <v>48</v>
      </c>
      <c r="C5" s="115">
        <v>1</v>
      </c>
      <c r="D5" s="83" t="s">
        <v>400</v>
      </c>
      <c r="E5" s="83"/>
      <c r="F5" s="83"/>
      <c r="G5" s="83"/>
    </row>
    <row r="6" spans="1:7" ht="15">
      <c r="A6" s="83" t="s">
        <v>340</v>
      </c>
      <c r="B6" s="83">
        <v>48</v>
      </c>
      <c r="C6" s="115">
        <v>1</v>
      </c>
      <c r="D6" s="83" t="s">
        <v>400</v>
      </c>
      <c r="E6" s="83"/>
      <c r="F6" s="83"/>
      <c r="G6" s="83"/>
    </row>
    <row r="7" spans="1:7" ht="15">
      <c r="A7" s="89" t="s">
        <v>341</v>
      </c>
      <c r="B7" s="89">
        <v>2</v>
      </c>
      <c r="C7" s="116">
        <v>0</v>
      </c>
      <c r="D7" s="89" t="s">
        <v>400</v>
      </c>
      <c r="E7" s="89" t="b">
        <v>0</v>
      </c>
      <c r="F7" s="89" t="b">
        <v>0</v>
      </c>
      <c r="G7" s="89" t="b">
        <v>0</v>
      </c>
    </row>
    <row r="8" spans="1:7" ht="15">
      <c r="A8" s="89" t="s">
        <v>342</v>
      </c>
      <c r="B8" s="89">
        <v>2</v>
      </c>
      <c r="C8" s="116">
        <v>0</v>
      </c>
      <c r="D8" s="89" t="s">
        <v>400</v>
      </c>
      <c r="E8" s="89" t="b">
        <v>0</v>
      </c>
      <c r="F8" s="89" t="b">
        <v>0</v>
      </c>
      <c r="G8" s="89" t="b">
        <v>0</v>
      </c>
    </row>
    <row r="9" spans="1:7" ht="15">
      <c r="A9" s="89" t="s">
        <v>343</v>
      </c>
      <c r="B9" s="89">
        <v>2</v>
      </c>
      <c r="C9" s="116">
        <v>0</v>
      </c>
      <c r="D9" s="89" t="s">
        <v>400</v>
      </c>
      <c r="E9" s="89" t="b">
        <v>0</v>
      </c>
      <c r="F9" s="89" t="b">
        <v>0</v>
      </c>
      <c r="G9" s="89" t="b">
        <v>0</v>
      </c>
    </row>
    <row r="10" spans="1:7" ht="15">
      <c r="A10" s="89" t="s">
        <v>344</v>
      </c>
      <c r="B10" s="89">
        <v>2</v>
      </c>
      <c r="C10" s="116">
        <v>0</v>
      </c>
      <c r="D10" s="89" t="s">
        <v>400</v>
      </c>
      <c r="E10" s="89" t="b">
        <v>0</v>
      </c>
      <c r="F10" s="89" t="b">
        <v>0</v>
      </c>
      <c r="G10" s="89" t="b">
        <v>0</v>
      </c>
    </row>
    <row r="11" spans="1:7" ht="15">
      <c r="A11" s="89" t="s">
        <v>345</v>
      </c>
      <c r="B11" s="89">
        <v>2</v>
      </c>
      <c r="C11" s="116">
        <v>0</v>
      </c>
      <c r="D11" s="89" t="s">
        <v>400</v>
      </c>
      <c r="E11" s="89" t="b">
        <v>0</v>
      </c>
      <c r="F11" s="89" t="b">
        <v>0</v>
      </c>
      <c r="G11" s="89" t="b">
        <v>0</v>
      </c>
    </row>
    <row r="12" spans="1:7" ht="15">
      <c r="A12" s="89" t="s">
        <v>347</v>
      </c>
      <c r="B12" s="89">
        <v>2</v>
      </c>
      <c r="C12" s="116">
        <v>0</v>
      </c>
      <c r="D12" s="89" t="s">
        <v>400</v>
      </c>
      <c r="E12" s="89" t="b">
        <v>0</v>
      </c>
      <c r="F12" s="89" t="b">
        <v>0</v>
      </c>
      <c r="G12" s="89" t="b">
        <v>0</v>
      </c>
    </row>
    <row r="13" spans="1:7" ht="15">
      <c r="A13" s="89" t="s">
        <v>348</v>
      </c>
      <c r="B13" s="89">
        <v>2</v>
      </c>
      <c r="C13" s="116">
        <v>0</v>
      </c>
      <c r="D13" s="89" t="s">
        <v>400</v>
      </c>
      <c r="E13" s="89" t="b">
        <v>0</v>
      </c>
      <c r="F13" s="89" t="b">
        <v>0</v>
      </c>
      <c r="G13" s="89" t="b">
        <v>0</v>
      </c>
    </row>
    <row r="14" spans="1:7" ht="15">
      <c r="A14" s="89" t="s">
        <v>349</v>
      </c>
      <c r="B14" s="89">
        <v>2</v>
      </c>
      <c r="C14" s="116">
        <v>0</v>
      </c>
      <c r="D14" s="89" t="s">
        <v>400</v>
      </c>
      <c r="E14" s="89" t="b">
        <v>0</v>
      </c>
      <c r="F14" s="89" t="b">
        <v>0</v>
      </c>
      <c r="G14" s="89" t="b">
        <v>0</v>
      </c>
    </row>
    <row r="15" spans="1:7" ht="15">
      <c r="A15" s="89" t="s">
        <v>350</v>
      </c>
      <c r="B15" s="89">
        <v>2</v>
      </c>
      <c r="C15" s="116">
        <v>0</v>
      </c>
      <c r="D15" s="89" t="s">
        <v>400</v>
      </c>
      <c r="E15" s="89" t="b">
        <v>0</v>
      </c>
      <c r="F15" s="89" t="b">
        <v>0</v>
      </c>
      <c r="G15" s="89" t="b">
        <v>0</v>
      </c>
    </row>
    <row r="16" spans="1:7" ht="15">
      <c r="A16" s="89" t="s">
        <v>351</v>
      </c>
      <c r="B16" s="89">
        <v>2</v>
      </c>
      <c r="C16" s="116">
        <v>0</v>
      </c>
      <c r="D16" s="89" t="s">
        <v>400</v>
      </c>
      <c r="E16" s="89" t="b">
        <v>0</v>
      </c>
      <c r="F16" s="89" t="b">
        <v>0</v>
      </c>
      <c r="G16" s="89" t="b">
        <v>0</v>
      </c>
    </row>
    <row r="17" spans="1:7" ht="15">
      <c r="A17" s="89" t="s">
        <v>391</v>
      </c>
      <c r="B17" s="89">
        <v>2</v>
      </c>
      <c r="C17" s="116">
        <v>0</v>
      </c>
      <c r="D17" s="89" t="s">
        <v>400</v>
      </c>
      <c r="E17" s="89" t="b">
        <v>0</v>
      </c>
      <c r="F17" s="89" t="b">
        <v>0</v>
      </c>
      <c r="G17" s="89" t="b">
        <v>0</v>
      </c>
    </row>
    <row r="18" spans="1:7" ht="15">
      <c r="A18" s="89" t="s">
        <v>392</v>
      </c>
      <c r="B18" s="89">
        <v>2</v>
      </c>
      <c r="C18" s="116">
        <v>0</v>
      </c>
      <c r="D18" s="89" t="s">
        <v>400</v>
      </c>
      <c r="E18" s="89" t="b">
        <v>0</v>
      </c>
      <c r="F18" s="89" t="b">
        <v>0</v>
      </c>
      <c r="G18" s="89" t="b">
        <v>0</v>
      </c>
    </row>
    <row r="19" spans="1:7" ht="15">
      <c r="A19" s="89" t="s">
        <v>393</v>
      </c>
      <c r="B19" s="89">
        <v>2</v>
      </c>
      <c r="C19" s="116">
        <v>0</v>
      </c>
      <c r="D19" s="89" t="s">
        <v>400</v>
      </c>
      <c r="E19" s="89" t="b">
        <v>0</v>
      </c>
      <c r="F19" s="89" t="b">
        <v>0</v>
      </c>
      <c r="G19" s="89" t="b">
        <v>0</v>
      </c>
    </row>
    <row r="20" spans="1:7" ht="15">
      <c r="A20" s="89" t="s">
        <v>394</v>
      </c>
      <c r="B20" s="89">
        <v>2</v>
      </c>
      <c r="C20" s="116">
        <v>0</v>
      </c>
      <c r="D20" s="89" t="s">
        <v>400</v>
      </c>
      <c r="E20" s="89" t="b">
        <v>0</v>
      </c>
      <c r="F20" s="89" t="b">
        <v>0</v>
      </c>
      <c r="G20" s="89" t="b">
        <v>0</v>
      </c>
    </row>
    <row r="21" spans="1:7" ht="15">
      <c r="A21" s="89" t="s">
        <v>395</v>
      </c>
      <c r="B21" s="89">
        <v>2</v>
      </c>
      <c r="C21" s="116">
        <v>0</v>
      </c>
      <c r="D21" s="89" t="s">
        <v>400</v>
      </c>
      <c r="E21" s="89" t="b">
        <v>0</v>
      </c>
      <c r="F21" s="89" t="b">
        <v>0</v>
      </c>
      <c r="G21" s="89" t="b">
        <v>0</v>
      </c>
    </row>
    <row r="22" spans="1:7" ht="15">
      <c r="A22" s="89" t="s">
        <v>396</v>
      </c>
      <c r="B22" s="89">
        <v>2</v>
      </c>
      <c r="C22" s="116">
        <v>0</v>
      </c>
      <c r="D22" s="89" t="s">
        <v>400</v>
      </c>
      <c r="E22" s="89" t="b">
        <v>0</v>
      </c>
      <c r="F22" s="89" t="b">
        <v>0</v>
      </c>
      <c r="G22" s="89" t="b">
        <v>0</v>
      </c>
    </row>
    <row r="23" spans="1:7" ht="15">
      <c r="A23" s="89" t="s">
        <v>397</v>
      </c>
      <c r="B23" s="89">
        <v>2</v>
      </c>
      <c r="C23" s="116">
        <v>0</v>
      </c>
      <c r="D23" s="89" t="s">
        <v>400</v>
      </c>
      <c r="E23" s="89" t="b">
        <v>0</v>
      </c>
      <c r="F23" s="89" t="b">
        <v>0</v>
      </c>
      <c r="G23" s="89" t="b">
        <v>0</v>
      </c>
    </row>
    <row r="24" spans="1:7" ht="15">
      <c r="A24" s="89" t="s">
        <v>341</v>
      </c>
      <c r="B24" s="89">
        <v>2</v>
      </c>
      <c r="C24" s="116">
        <v>0</v>
      </c>
      <c r="D24" s="89" t="s">
        <v>308</v>
      </c>
      <c r="E24" s="89" t="b">
        <v>0</v>
      </c>
      <c r="F24" s="89" t="b">
        <v>0</v>
      </c>
      <c r="G24" s="89" t="b">
        <v>0</v>
      </c>
    </row>
    <row r="25" spans="1:7" ht="15">
      <c r="A25" s="89" t="s">
        <v>342</v>
      </c>
      <c r="B25" s="89">
        <v>2</v>
      </c>
      <c r="C25" s="116">
        <v>0</v>
      </c>
      <c r="D25" s="89" t="s">
        <v>308</v>
      </c>
      <c r="E25" s="89" t="b">
        <v>0</v>
      </c>
      <c r="F25" s="89" t="b">
        <v>0</v>
      </c>
      <c r="G25" s="89" t="b">
        <v>0</v>
      </c>
    </row>
    <row r="26" spans="1:7" ht="15">
      <c r="A26" s="89" t="s">
        <v>343</v>
      </c>
      <c r="B26" s="89">
        <v>2</v>
      </c>
      <c r="C26" s="116">
        <v>0</v>
      </c>
      <c r="D26" s="89" t="s">
        <v>308</v>
      </c>
      <c r="E26" s="89" t="b">
        <v>0</v>
      </c>
      <c r="F26" s="89" t="b">
        <v>0</v>
      </c>
      <c r="G26" s="89" t="b">
        <v>0</v>
      </c>
    </row>
    <row r="27" spans="1:7" ht="15">
      <c r="A27" s="89" t="s">
        <v>344</v>
      </c>
      <c r="B27" s="89">
        <v>2</v>
      </c>
      <c r="C27" s="116">
        <v>0</v>
      </c>
      <c r="D27" s="89" t="s">
        <v>308</v>
      </c>
      <c r="E27" s="89" t="b">
        <v>0</v>
      </c>
      <c r="F27" s="89" t="b">
        <v>0</v>
      </c>
      <c r="G27" s="89" t="b">
        <v>0</v>
      </c>
    </row>
    <row r="28" spans="1:7" ht="15">
      <c r="A28" s="89" t="s">
        <v>345</v>
      </c>
      <c r="B28" s="89">
        <v>2</v>
      </c>
      <c r="C28" s="116">
        <v>0</v>
      </c>
      <c r="D28" s="89" t="s">
        <v>308</v>
      </c>
      <c r="E28" s="89" t="b">
        <v>0</v>
      </c>
      <c r="F28" s="89" t="b">
        <v>0</v>
      </c>
      <c r="G28" s="89" t="b">
        <v>0</v>
      </c>
    </row>
    <row r="29" spans="1:7" ht="15">
      <c r="A29" s="89" t="s">
        <v>347</v>
      </c>
      <c r="B29" s="89">
        <v>2</v>
      </c>
      <c r="C29" s="116">
        <v>0</v>
      </c>
      <c r="D29" s="89" t="s">
        <v>308</v>
      </c>
      <c r="E29" s="89" t="b">
        <v>0</v>
      </c>
      <c r="F29" s="89" t="b">
        <v>0</v>
      </c>
      <c r="G29" s="89" t="b">
        <v>0</v>
      </c>
    </row>
    <row r="30" spans="1:7" ht="15">
      <c r="A30" s="89" t="s">
        <v>348</v>
      </c>
      <c r="B30" s="89">
        <v>2</v>
      </c>
      <c r="C30" s="116">
        <v>0</v>
      </c>
      <c r="D30" s="89" t="s">
        <v>308</v>
      </c>
      <c r="E30" s="89" t="b">
        <v>0</v>
      </c>
      <c r="F30" s="89" t="b">
        <v>0</v>
      </c>
      <c r="G30" s="89" t="b">
        <v>0</v>
      </c>
    </row>
    <row r="31" spans="1:7" ht="15">
      <c r="A31" s="89" t="s">
        <v>349</v>
      </c>
      <c r="B31" s="89">
        <v>2</v>
      </c>
      <c r="C31" s="116">
        <v>0</v>
      </c>
      <c r="D31" s="89" t="s">
        <v>308</v>
      </c>
      <c r="E31" s="89" t="b">
        <v>0</v>
      </c>
      <c r="F31" s="89" t="b">
        <v>0</v>
      </c>
      <c r="G31" s="89" t="b">
        <v>0</v>
      </c>
    </row>
    <row r="32" spans="1:7" ht="15">
      <c r="A32" s="89" t="s">
        <v>350</v>
      </c>
      <c r="B32" s="89">
        <v>2</v>
      </c>
      <c r="C32" s="116">
        <v>0</v>
      </c>
      <c r="D32" s="89" t="s">
        <v>308</v>
      </c>
      <c r="E32" s="89" t="b">
        <v>0</v>
      </c>
      <c r="F32" s="89" t="b">
        <v>0</v>
      </c>
      <c r="G32" s="89" t="b">
        <v>0</v>
      </c>
    </row>
    <row r="33" spans="1:7" ht="15">
      <c r="A33" s="89" t="s">
        <v>351</v>
      </c>
      <c r="B33" s="89">
        <v>2</v>
      </c>
      <c r="C33" s="116">
        <v>0</v>
      </c>
      <c r="D33" s="89" t="s">
        <v>308</v>
      </c>
      <c r="E33" s="89" t="b">
        <v>0</v>
      </c>
      <c r="F33" s="89" t="b">
        <v>0</v>
      </c>
      <c r="G33" s="89" t="b">
        <v>0</v>
      </c>
    </row>
    <row r="34" spans="1:7" ht="15">
      <c r="A34" s="89" t="s">
        <v>391</v>
      </c>
      <c r="B34" s="89">
        <v>2</v>
      </c>
      <c r="C34" s="116">
        <v>0</v>
      </c>
      <c r="D34" s="89" t="s">
        <v>308</v>
      </c>
      <c r="E34" s="89" t="b">
        <v>0</v>
      </c>
      <c r="F34" s="89" t="b">
        <v>0</v>
      </c>
      <c r="G34" s="89" t="b">
        <v>0</v>
      </c>
    </row>
    <row r="35" spans="1:7" ht="15">
      <c r="A35" s="89" t="s">
        <v>392</v>
      </c>
      <c r="B35" s="89">
        <v>2</v>
      </c>
      <c r="C35" s="116">
        <v>0</v>
      </c>
      <c r="D35" s="89" t="s">
        <v>308</v>
      </c>
      <c r="E35" s="89" t="b">
        <v>0</v>
      </c>
      <c r="F35" s="89" t="b">
        <v>0</v>
      </c>
      <c r="G35" s="89" t="b">
        <v>0</v>
      </c>
    </row>
    <row r="36" spans="1:7" ht="15">
      <c r="A36" s="89" t="s">
        <v>393</v>
      </c>
      <c r="B36" s="89">
        <v>2</v>
      </c>
      <c r="C36" s="116">
        <v>0</v>
      </c>
      <c r="D36" s="89" t="s">
        <v>308</v>
      </c>
      <c r="E36" s="89" t="b">
        <v>0</v>
      </c>
      <c r="F36" s="89" t="b">
        <v>0</v>
      </c>
      <c r="G36" s="89" t="b">
        <v>0</v>
      </c>
    </row>
    <row r="37" spans="1:7" ht="15">
      <c r="A37" s="89" t="s">
        <v>394</v>
      </c>
      <c r="B37" s="89">
        <v>2</v>
      </c>
      <c r="C37" s="116">
        <v>0</v>
      </c>
      <c r="D37" s="89" t="s">
        <v>308</v>
      </c>
      <c r="E37" s="89" t="b">
        <v>0</v>
      </c>
      <c r="F37" s="89" t="b">
        <v>0</v>
      </c>
      <c r="G37" s="89" t="b">
        <v>0</v>
      </c>
    </row>
    <row r="38" spans="1:7" ht="15">
      <c r="A38" s="89" t="s">
        <v>395</v>
      </c>
      <c r="B38" s="89">
        <v>2</v>
      </c>
      <c r="C38" s="116">
        <v>0</v>
      </c>
      <c r="D38" s="89" t="s">
        <v>308</v>
      </c>
      <c r="E38" s="89" t="b">
        <v>0</v>
      </c>
      <c r="F38" s="89" t="b">
        <v>0</v>
      </c>
      <c r="G38" s="89" t="b">
        <v>0</v>
      </c>
    </row>
    <row r="39" spans="1:7" ht="15">
      <c r="A39" s="89" t="s">
        <v>396</v>
      </c>
      <c r="B39" s="89">
        <v>2</v>
      </c>
      <c r="C39" s="116">
        <v>0</v>
      </c>
      <c r="D39" s="89" t="s">
        <v>308</v>
      </c>
      <c r="E39" s="89" t="b">
        <v>0</v>
      </c>
      <c r="F39" s="89" t="b">
        <v>0</v>
      </c>
      <c r="G39" s="89" t="b">
        <v>0</v>
      </c>
    </row>
    <row r="40" spans="1:7" ht="15">
      <c r="A40" s="89" t="s">
        <v>397</v>
      </c>
      <c r="B40" s="89">
        <v>2</v>
      </c>
      <c r="C40" s="116">
        <v>0</v>
      </c>
      <c r="D40" s="89" t="s">
        <v>308</v>
      </c>
      <c r="E40" s="89" t="b">
        <v>0</v>
      </c>
      <c r="F40" s="89" t="b">
        <v>0</v>
      </c>
      <c r="G40"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404</v>
      </c>
      <c r="B1" s="13" t="s">
        <v>405</v>
      </c>
      <c r="C1" s="13" t="s">
        <v>398</v>
      </c>
      <c r="D1" s="13" t="s">
        <v>399</v>
      </c>
      <c r="E1" s="13" t="s">
        <v>406</v>
      </c>
      <c r="F1" s="13" t="s">
        <v>144</v>
      </c>
      <c r="G1" s="13" t="s">
        <v>407</v>
      </c>
      <c r="H1" s="13" t="s">
        <v>408</v>
      </c>
      <c r="I1" s="13" t="s">
        <v>409</v>
      </c>
      <c r="J1" s="13" t="s">
        <v>410</v>
      </c>
      <c r="K1" s="13" t="s">
        <v>411</v>
      </c>
      <c r="L1" s="13" t="s">
        <v>412</v>
      </c>
    </row>
    <row r="2" spans="1:12" ht="15">
      <c r="A2" s="89" t="s">
        <v>341</v>
      </c>
      <c r="B2" s="89" t="s">
        <v>342</v>
      </c>
      <c r="C2" s="89">
        <v>2</v>
      </c>
      <c r="D2" s="116">
        <v>0</v>
      </c>
      <c r="E2" s="116">
        <v>1.3521825181113625</v>
      </c>
      <c r="F2" s="89" t="s">
        <v>400</v>
      </c>
      <c r="G2" s="89" t="b">
        <v>0</v>
      </c>
      <c r="H2" s="89" t="b">
        <v>0</v>
      </c>
      <c r="I2" s="89" t="b">
        <v>0</v>
      </c>
      <c r="J2" s="89" t="b">
        <v>0</v>
      </c>
      <c r="K2" s="89" t="b">
        <v>0</v>
      </c>
      <c r="L2" s="89" t="b">
        <v>0</v>
      </c>
    </row>
    <row r="3" spans="1:12" ht="15">
      <c r="A3" s="89" t="s">
        <v>342</v>
      </c>
      <c r="B3" s="89" t="s">
        <v>343</v>
      </c>
      <c r="C3" s="89">
        <v>2</v>
      </c>
      <c r="D3" s="116">
        <v>0</v>
      </c>
      <c r="E3" s="116">
        <v>1.3521825181113625</v>
      </c>
      <c r="F3" s="89" t="s">
        <v>400</v>
      </c>
      <c r="G3" s="89" t="b">
        <v>0</v>
      </c>
      <c r="H3" s="89" t="b">
        <v>0</v>
      </c>
      <c r="I3" s="89" t="b">
        <v>0</v>
      </c>
      <c r="J3" s="89" t="b">
        <v>0</v>
      </c>
      <c r="K3" s="89" t="b">
        <v>0</v>
      </c>
      <c r="L3" s="89" t="b">
        <v>0</v>
      </c>
    </row>
    <row r="4" spans="1:12" ht="15">
      <c r="A4" s="89" t="s">
        <v>343</v>
      </c>
      <c r="B4" s="89" t="s">
        <v>344</v>
      </c>
      <c r="C4" s="89">
        <v>2</v>
      </c>
      <c r="D4" s="116">
        <v>0</v>
      </c>
      <c r="E4" s="116">
        <v>1.3521825181113625</v>
      </c>
      <c r="F4" s="89" t="s">
        <v>400</v>
      </c>
      <c r="G4" s="89" t="b">
        <v>0</v>
      </c>
      <c r="H4" s="89" t="b">
        <v>0</v>
      </c>
      <c r="I4" s="89" t="b">
        <v>0</v>
      </c>
      <c r="J4" s="89" t="b">
        <v>0</v>
      </c>
      <c r="K4" s="89" t="b">
        <v>0</v>
      </c>
      <c r="L4" s="89" t="b">
        <v>0</v>
      </c>
    </row>
    <row r="5" spans="1:12" ht="15">
      <c r="A5" s="89" t="s">
        <v>344</v>
      </c>
      <c r="B5" s="89" t="s">
        <v>345</v>
      </c>
      <c r="C5" s="89">
        <v>2</v>
      </c>
      <c r="D5" s="116">
        <v>0</v>
      </c>
      <c r="E5" s="116">
        <v>1.3521825181113625</v>
      </c>
      <c r="F5" s="89" t="s">
        <v>400</v>
      </c>
      <c r="G5" s="89" t="b">
        <v>0</v>
      </c>
      <c r="H5" s="89" t="b">
        <v>0</v>
      </c>
      <c r="I5" s="89" t="b">
        <v>0</v>
      </c>
      <c r="J5" s="89" t="b">
        <v>0</v>
      </c>
      <c r="K5" s="89" t="b">
        <v>0</v>
      </c>
      <c r="L5" s="89" t="b">
        <v>0</v>
      </c>
    </row>
    <row r="6" spans="1:12" ht="15">
      <c r="A6" s="89" t="s">
        <v>345</v>
      </c>
      <c r="B6" s="89" t="s">
        <v>347</v>
      </c>
      <c r="C6" s="89">
        <v>2</v>
      </c>
      <c r="D6" s="116">
        <v>0</v>
      </c>
      <c r="E6" s="116">
        <v>1.3521825181113625</v>
      </c>
      <c r="F6" s="89" t="s">
        <v>400</v>
      </c>
      <c r="G6" s="89" t="b">
        <v>0</v>
      </c>
      <c r="H6" s="89" t="b">
        <v>0</v>
      </c>
      <c r="I6" s="89" t="b">
        <v>0</v>
      </c>
      <c r="J6" s="89" t="b">
        <v>0</v>
      </c>
      <c r="K6" s="89" t="b">
        <v>0</v>
      </c>
      <c r="L6" s="89" t="b">
        <v>0</v>
      </c>
    </row>
    <row r="7" spans="1:12" ht="15">
      <c r="A7" s="89" t="s">
        <v>347</v>
      </c>
      <c r="B7" s="89" t="s">
        <v>348</v>
      </c>
      <c r="C7" s="89">
        <v>2</v>
      </c>
      <c r="D7" s="116">
        <v>0</v>
      </c>
      <c r="E7" s="116">
        <v>1.3521825181113625</v>
      </c>
      <c r="F7" s="89" t="s">
        <v>400</v>
      </c>
      <c r="G7" s="89" t="b">
        <v>0</v>
      </c>
      <c r="H7" s="89" t="b">
        <v>0</v>
      </c>
      <c r="I7" s="89" t="b">
        <v>0</v>
      </c>
      <c r="J7" s="89" t="b">
        <v>0</v>
      </c>
      <c r="K7" s="89" t="b">
        <v>0</v>
      </c>
      <c r="L7" s="89" t="b">
        <v>0</v>
      </c>
    </row>
    <row r="8" spans="1:12" ht="15">
      <c r="A8" s="89" t="s">
        <v>348</v>
      </c>
      <c r="B8" s="89" t="s">
        <v>349</v>
      </c>
      <c r="C8" s="89">
        <v>2</v>
      </c>
      <c r="D8" s="116">
        <v>0</v>
      </c>
      <c r="E8" s="116">
        <v>1.3521825181113625</v>
      </c>
      <c r="F8" s="89" t="s">
        <v>400</v>
      </c>
      <c r="G8" s="89" t="b">
        <v>0</v>
      </c>
      <c r="H8" s="89" t="b">
        <v>0</v>
      </c>
      <c r="I8" s="89" t="b">
        <v>0</v>
      </c>
      <c r="J8" s="89" t="b">
        <v>0</v>
      </c>
      <c r="K8" s="89" t="b">
        <v>0</v>
      </c>
      <c r="L8" s="89" t="b">
        <v>0</v>
      </c>
    </row>
    <row r="9" spans="1:12" ht="15">
      <c r="A9" s="89" t="s">
        <v>349</v>
      </c>
      <c r="B9" s="89" t="s">
        <v>350</v>
      </c>
      <c r="C9" s="89">
        <v>2</v>
      </c>
      <c r="D9" s="116">
        <v>0</v>
      </c>
      <c r="E9" s="116">
        <v>1.3521825181113625</v>
      </c>
      <c r="F9" s="89" t="s">
        <v>400</v>
      </c>
      <c r="G9" s="89" t="b">
        <v>0</v>
      </c>
      <c r="H9" s="89" t="b">
        <v>0</v>
      </c>
      <c r="I9" s="89" t="b">
        <v>0</v>
      </c>
      <c r="J9" s="89" t="b">
        <v>0</v>
      </c>
      <c r="K9" s="89" t="b">
        <v>0</v>
      </c>
      <c r="L9" s="89" t="b">
        <v>0</v>
      </c>
    </row>
    <row r="10" spans="1:12" ht="15">
      <c r="A10" s="89" t="s">
        <v>350</v>
      </c>
      <c r="B10" s="89" t="s">
        <v>351</v>
      </c>
      <c r="C10" s="89">
        <v>2</v>
      </c>
      <c r="D10" s="116">
        <v>0</v>
      </c>
      <c r="E10" s="116">
        <v>1.3521825181113625</v>
      </c>
      <c r="F10" s="89" t="s">
        <v>400</v>
      </c>
      <c r="G10" s="89" t="b">
        <v>0</v>
      </c>
      <c r="H10" s="89" t="b">
        <v>0</v>
      </c>
      <c r="I10" s="89" t="b">
        <v>0</v>
      </c>
      <c r="J10" s="89" t="b">
        <v>0</v>
      </c>
      <c r="K10" s="89" t="b">
        <v>0</v>
      </c>
      <c r="L10" s="89" t="b">
        <v>0</v>
      </c>
    </row>
    <row r="11" spans="1:12" ht="15">
      <c r="A11" s="89" t="s">
        <v>351</v>
      </c>
      <c r="B11" s="89" t="s">
        <v>391</v>
      </c>
      <c r="C11" s="89">
        <v>2</v>
      </c>
      <c r="D11" s="116">
        <v>0</v>
      </c>
      <c r="E11" s="116">
        <v>1.3521825181113625</v>
      </c>
      <c r="F11" s="89" t="s">
        <v>400</v>
      </c>
      <c r="G11" s="89" t="b">
        <v>0</v>
      </c>
      <c r="H11" s="89" t="b">
        <v>0</v>
      </c>
      <c r="I11" s="89" t="b">
        <v>0</v>
      </c>
      <c r="J11" s="89" t="b">
        <v>0</v>
      </c>
      <c r="K11" s="89" t="b">
        <v>0</v>
      </c>
      <c r="L11" s="89" t="b">
        <v>0</v>
      </c>
    </row>
    <row r="12" spans="1:12" ht="15">
      <c r="A12" s="89" t="s">
        <v>391</v>
      </c>
      <c r="B12" s="89" t="s">
        <v>392</v>
      </c>
      <c r="C12" s="89">
        <v>2</v>
      </c>
      <c r="D12" s="116">
        <v>0</v>
      </c>
      <c r="E12" s="116">
        <v>1.3521825181113625</v>
      </c>
      <c r="F12" s="89" t="s">
        <v>400</v>
      </c>
      <c r="G12" s="89" t="b">
        <v>0</v>
      </c>
      <c r="H12" s="89" t="b">
        <v>0</v>
      </c>
      <c r="I12" s="89" t="b">
        <v>0</v>
      </c>
      <c r="J12" s="89" t="b">
        <v>0</v>
      </c>
      <c r="K12" s="89" t="b">
        <v>0</v>
      </c>
      <c r="L12" s="89" t="b">
        <v>0</v>
      </c>
    </row>
    <row r="13" spans="1:12" ht="15">
      <c r="A13" s="89" t="s">
        <v>392</v>
      </c>
      <c r="B13" s="89" t="s">
        <v>393</v>
      </c>
      <c r="C13" s="89">
        <v>2</v>
      </c>
      <c r="D13" s="116">
        <v>0</v>
      </c>
      <c r="E13" s="116">
        <v>1.3521825181113625</v>
      </c>
      <c r="F13" s="89" t="s">
        <v>400</v>
      </c>
      <c r="G13" s="89" t="b">
        <v>0</v>
      </c>
      <c r="H13" s="89" t="b">
        <v>0</v>
      </c>
      <c r="I13" s="89" t="b">
        <v>0</v>
      </c>
      <c r="J13" s="89" t="b">
        <v>0</v>
      </c>
      <c r="K13" s="89" t="b">
        <v>0</v>
      </c>
      <c r="L13" s="89" t="b">
        <v>0</v>
      </c>
    </row>
    <row r="14" spans="1:12" ht="15">
      <c r="A14" s="89" t="s">
        <v>393</v>
      </c>
      <c r="B14" s="89" t="s">
        <v>394</v>
      </c>
      <c r="C14" s="89">
        <v>2</v>
      </c>
      <c r="D14" s="116">
        <v>0</v>
      </c>
      <c r="E14" s="116">
        <v>1.3521825181113625</v>
      </c>
      <c r="F14" s="89" t="s">
        <v>400</v>
      </c>
      <c r="G14" s="89" t="b">
        <v>0</v>
      </c>
      <c r="H14" s="89" t="b">
        <v>0</v>
      </c>
      <c r="I14" s="89" t="b">
        <v>0</v>
      </c>
      <c r="J14" s="89" t="b">
        <v>0</v>
      </c>
      <c r="K14" s="89" t="b">
        <v>0</v>
      </c>
      <c r="L14" s="89" t="b">
        <v>0</v>
      </c>
    </row>
    <row r="15" spans="1:12" ht="15">
      <c r="A15" s="89" t="s">
        <v>394</v>
      </c>
      <c r="B15" s="89" t="s">
        <v>395</v>
      </c>
      <c r="C15" s="89">
        <v>2</v>
      </c>
      <c r="D15" s="116">
        <v>0</v>
      </c>
      <c r="E15" s="116">
        <v>1.3521825181113625</v>
      </c>
      <c r="F15" s="89" t="s">
        <v>400</v>
      </c>
      <c r="G15" s="89" t="b">
        <v>0</v>
      </c>
      <c r="H15" s="89" t="b">
        <v>0</v>
      </c>
      <c r="I15" s="89" t="b">
        <v>0</v>
      </c>
      <c r="J15" s="89" t="b">
        <v>0</v>
      </c>
      <c r="K15" s="89" t="b">
        <v>0</v>
      </c>
      <c r="L15" s="89" t="b">
        <v>0</v>
      </c>
    </row>
    <row r="16" spans="1:12" ht="15">
      <c r="A16" s="89" t="s">
        <v>395</v>
      </c>
      <c r="B16" s="89" t="s">
        <v>396</v>
      </c>
      <c r="C16" s="89">
        <v>2</v>
      </c>
      <c r="D16" s="116">
        <v>0</v>
      </c>
      <c r="E16" s="116">
        <v>1.3521825181113625</v>
      </c>
      <c r="F16" s="89" t="s">
        <v>400</v>
      </c>
      <c r="G16" s="89" t="b">
        <v>0</v>
      </c>
      <c r="H16" s="89" t="b">
        <v>0</v>
      </c>
      <c r="I16" s="89" t="b">
        <v>0</v>
      </c>
      <c r="J16" s="89" t="b">
        <v>0</v>
      </c>
      <c r="K16" s="89" t="b">
        <v>0</v>
      </c>
      <c r="L16" s="89" t="b">
        <v>0</v>
      </c>
    </row>
    <row r="17" spans="1:12" ht="15">
      <c r="A17" s="89" t="s">
        <v>396</v>
      </c>
      <c r="B17" s="89" t="s">
        <v>397</v>
      </c>
      <c r="C17" s="89">
        <v>2</v>
      </c>
      <c r="D17" s="116">
        <v>0</v>
      </c>
      <c r="E17" s="116">
        <v>1.3521825181113625</v>
      </c>
      <c r="F17" s="89" t="s">
        <v>400</v>
      </c>
      <c r="G17" s="89" t="b">
        <v>0</v>
      </c>
      <c r="H17" s="89" t="b">
        <v>0</v>
      </c>
      <c r="I17" s="89" t="b">
        <v>0</v>
      </c>
      <c r="J17" s="89" t="b">
        <v>0</v>
      </c>
      <c r="K17" s="89" t="b">
        <v>0</v>
      </c>
      <c r="L17" s="89" t="b">
        <v>0</v>
      </c>
    </row>
    <row r="18" spans="1:12" ht="15">
      <c r="A18" s="89" t="s">
        <v>341</v>
      </c>
      <c r="B18" s="89" t="s">
        <v>342</v>
      </c>
      <c r="C18" s="89">
        <v>2</v>
      </c>
      <c r="D18" s="116">
        <v>0</v>
      </c>
      <c r="E18" s="116">
        <v>1.3521825181113625</v>
      </c>
      <c r="F18" s="89" t="s">
        <v>308</v>
      </c>
      <c r="G18" s="89" t="b">
        <v>0</v>
      </c>
      <c r="H18" s="89" t="b">
        <v>0</v>
      </c>
      <c r="I18" s="89" t="b">
        <v>0</v>
      </c>
      <c r="J18" s="89" t="b">
        <v>0</v>
      </c>
      <c r="K18" s="89" t="b">
        <v>0</v>
      </c>
      <c r="L18" s="89" t="b">
        <v>0</v>
      </c>
    </row>
    <row r="19" spans="1:12" ht="15">
      <c r="A19" s="89" t="s">
        <v>342</v>
      </c>
      <c r="B19" s="89" t="s">
        <v>343</v>
      </c>
      <c r="C19" s="89">
        <v>2</v>
      </c>
      <c r="D19" s="116">
        <v>0</v>
      </c>
      <c r="E19" s="116">
        <v>1.3521825181113625</v>
      </c>
      <c r="F19" s="89" t="s">
        <v>308</v>
      </c>
      <c r="G19" s="89" t="b">
        <v>0</v>
      </c>
      <c r="H19" s="89" t="b">
        <v>0</v>
      </c>
      <c r="I19" s="89" t="b">
        <v>0</v>
      </c>
      <c r="J19" s="89" t="b">
        <v>0</v>
      </c>
      <c r="K19" s="89" t="b">
        <v>0</v>
      </c>
      <c r="L19" s="89" t="b">
        <v>0</v>
      </c>
    </row>
    <row r="20" spans="1:12" ht="15">
      <c r="A20" s="89" t="s">
        <v>343</v>
      </c>
      <c r="B20" s="89" t="s">
        <v>344</v>
      </c>
      <c r="C20" s="89">
        <v>2</v>
      </c>
      <c r="D20" s="116">
        <v>0</v>
      </c>
      <c r="E20" s="116">
        <v>1.3521825181113625</v>
      </c>
      <c r="F20" s="89" t="s">
        <v>308</v>
      </c>
      <c r="G20" s="89" t="b">
        <v>0</v>
      </c>
      <c r="H20" s="89" t="b">
        <v>0</v>
      </c>
      <c r="I20" s="89" t="b">
        <v>0</v>
      </c>
      <c r="J20" s="89" t="b">
        <v>0</v>
      </c>
      <c r="K20" s="89" t="b">
        <v>0</v>
      </c>
      <c r="L20" s="89" t="b">
        <v>0</v>
      </c>
    </row>
    <row r="21" spans="1:12" ht="15">
      <c r="A21" s="89" t="s">
        <v>344</v>
      </c>
      <c r="B21" s="89" t="s">
        <v>345</v>
      </c>
      <c r="C21" s="89">
        <v>2</v>
      </c>
      <c r="D21" s="116">
        <v>0</v>
      </c>
      <c r="E21" s="116">
        <v>1.3521825181113625</v>
      </c>
      <c r="F21" s="89" t="s">
        <v>308</v>
      </c>
      <c r="G21" s="89" t="b">
        <v>0</v>
      </c>
      <c r="H21" s="89" t="b">
        <v>0</v>
      </c>
      <c r="I21" s="89" t="b">
        <v>0</v>
      </c>
      <c r="J21" s="89" t="b">
        <v>0</v>
      </c>
      <c r="K21" s="89" t="b">
        <v>0</v>
      </c>
      <c r="L21" s="89" t="b">
        <v>0</v>
      </c>
    </row>
    <row r="22" spans="1:12" ht="15">
      <c r="A22" s="89" t="s">
        <v>345</v>
      </c>
      <c r="B22" s="89" t="s">
        <v>347</v>
      </c>
      <c r="C22" s="89">
        <v>2</v>
      </c>
      <c r="D22" s="116">
        <v>0</v>
      </c>
      <c r="E22" s="116">
        <v>1.3521825181113625</v>
      </c>
      <c r="F22" s="89" t="s">
        <v>308</v>
      </c>
      <c r="G22" s="89" t="b">
        <v>0</v>
      </c>
      <c r="H22" s="89" t="b">
        <v>0</v>
      </c>
      <c r="I22" s="89" t="b">
        <v>0</v>
      </c>
      <c r="J22" s="89" t="b">
        <v>0</v>
      </c>
      <c r="K22" s="89" t="b">
        <v>0</v>
      </c>
      <c r="L22" s="89" t="b">
        <v>0</v>
      </c>
    </row>
    <row r="23" spans="1:12" ht="15">
      <c r="A23" s="89" t="s">
        <v>347</v>
      </c>
      <c r="B23" s="89" t="s">
        <v>348</v>
      </c>
      <c r="C23" s="89">
        <v>2</v>
      </c>
      <c r="D23" s="116">
        <v>0</v>
      </c>
      <c r="E23" s="116">
        <v>1.3521825181113625</v>
      </c>
      <c r="F23" s="89" t="s">
        <v>308</v>
      </c>
      <c r="G23" s="89" t="b">
        <v>0</v>
      </c>
      <c r="H23" s="89" t="b">
        <v>0</v>
      </c>
      <c r="I23" s="89" t="b">
        <v>0</v>
      </c>
      <c r="J23" s="89" t="b">
        <v>0</v>
      </c>
      <c r="K23" s="89" t="b">
        <v>0</v>
      </c>
      <c r="L23" s="89" t="b">
        <v>0</v>
      </c>
    </row>
    <row r="24" spans="1:12" ht="15">
      <c r="A24" s="89" t="s">
        <v>348</v>
      </c>
      <c r="B24" s="89" t="s">
        <v>349</v>
      </c>
      <c r="C24" s="89">
        <v>2</v>
      </c>
      <c r="D24" s="116">
        <v>0</v>
      </c>
      <c r="E24" s="116">
        <v>1.3521825181113625</v>
      </c>
      <c r="F24" s="89" t="s">
        <v>308</v>
      </c>
      <c r="G24" s="89" t="b">
        <v>0</v>
      </c>
      <c r="H24" s="89" t="b">
        <v>0</v>
      </c>
      <c r="I24" s="89" t="b">
        <v>0</v>
      </c>
      <c r="J24" s="89" t="b">
        <v>0</v>
      </c>
      <c r="K24" s="89" t="b">
        <v>0</v>
      </c>
      <c r="L24" s="89" t="b">
        <v>0</v>
      </c>
    </row>
    <row r="25" spans="1:12" ht="15">
      <c r="A25" s="89" t="s">
        <v>349</v>
      </c>
      <c r="B25" s="89" t="s">
        <v>350</v>
      </c>
      <c r="C25" s="89">
        <v>2</v>
      </c>
      <c r="D25" s="116">
        <v>0</v>
      </c>
      <c r="E25" s="116">
        <v>1.3521825181113625</v>
      </c>
      <c r="F25" s="89" t="s">
        <v>308</v>
      </c>
      <c r="G25" s="89" t="b">
        <v>0</v>
      </c>
      <c r="H25" s="89" t="b">
        <v>0</v>
      </c>
      <c r="I25" s="89" t="b">
        <v>0</v>
      </c>
      <c r="J25" s="89" t="b">
        <v>0</v>
      </c>
      <c r="K25" s="89" t="b">
        <v>0</v>
      </c>
      <c r="L25" s="89" t="b">
        <v>0</v>
      </c>
    </row>
    <row r="26" spans="1:12" ht="15">
      <c r="A26" s="89" t="s">
        <v>350</v>
      </c>
      <c r="B26" s="89" t="s">
        <v>351</v>
      </c>
      <c r="C26" s="89">
        <v>2</v>
      </c>
      <c r="D26" s="116">
        <v>0</v>
      </c>
      <c r="E26" s="116">
        <v>1.3521825181113625</v>
      </c>
      <c r="F26" s="89" t="s">
        <v>308</v>
      </c>
      <c r="G26" s="89" t="b">
        <v>0</v>
      </c>
      <c r="H26" s="89" t="b">
        <v>0</v>
      </c>
      <c r="I26" s="89" t="b">
        <v>0</v>
      </c>
      <c r="J26" s="89" t="b">
        <v>0</v>
      </c>
      <c r="K26" s="89" t="b">
        <v>0</v>
      </c>
      <c r="L26" s="89" t="b">
        <v>0</v>
      </c>
    </row>
    <row r="27" spans="1:12" ht="15">
      <c r="A27" s="89" t="s">
        <v>351</v>
      </c>
      <c r="B27" s="89" t="s">
        <v>391</v>
      </c>
      <c r="C27" s="89">
        <v>2</v>
      </c>
      <c r="D27" s="116">
        <v>0</v>
      </c>
      <c r="E27" s="116">
        <v>1.3521825181113625</v>
      </c>
      <c r="F27" s="89" t="s">
        <v>308</v>
      </c>
      <c r="G27" s="89" t="b">
        <v>0</v>
      </c>
      <c r="H27" s="89" t="b">
        <v>0</v>
      </c>
      <c r="I27" s="89" t="b">
        <v>0</v>
      </c>
      <c r="J27" s="89" t="b">
        <v>0</v>
      </c>
      <c r="K27" s="89" t="b">
        <v>0</v>
      </c>
      <c r="L27" s="89" t="b">
        <v>0</v>
      </c>
    </row>
    <row r="28" spans="1:12" ht="15">
      <c r="A28" s="89" t="s">
        <v>391</v>
      </c>
      <c r="B28" s="89" t="s">
        <v>392</v>
      </c>
      <c r="C28" s="89">
        <v>2</v>
      </c>
      <c r="D28" s="116">
        <v>0</v>
      </c>
      <c r="E28" s="116">
        <v>1.3521825181113625</v>
      </c>
      <c r="F28" s="89" t="s">
        <v>308</v>
      </c>
      <c r="G28" s="89" t="b">
        <v>0</v>
      </c>
      <c r="H28" s="89" t="b">
        <v>0</v>
      </c>
      <c r="I28" s="89" t="b">
        <v>0</v>
      </c>
      <c r="J28" s="89" t="b">
        <v>0</v>
      </c>
      <c r="K28" s="89" t="b">
        <v>0</v>
      </c>
      <c r="L28" s="89" t="b">
        <v>0</v>
      </c>
    </row>
    <row r="29" spans="1:12" ht="15">
      <c r="A29" s="89" t="s">
        <v>392</v>
      </c>
      <c r="B29" s="89" t="s">
        <v>393</v>
      </c>
      <c r="C29" s="89">
        <v>2</v>
      </c>
      <c r="D29" s="116">
        <v>0</v>
      </c>
      <c r="E29" s="116">
        <v>1.3521825181113625</v>
      </c>
      <c r="F29" s="89" t="s">
        <v>308</v>
      </c>
      <c r="G29" s="89" t="b">
        <v>0</v>
      </c>
      <c r="H29" s="89" t="b">
        <v>0</v>
      </c>
      <c r="I29" s="89" t="b">
        <v>0</v>
      </c>
      <c r="J29" s="89" t="b">
        <v>0</v>
      </c>
      <c r="K29" s="89" t="b">
        <v>0</v>
      </c>
      <c r="L29" s="89" t="b">
        <v>0</v>
      </c>
    </row>
    <row r="30" spans="1:12" ht="15">
      <c r="A30" s="89" t="s">
        <v>393</v>
      </c>
      <c r="B30" s="89" t="s">
        <v>394</v>
      </c>
      <c r="C30" s="89">
        <v>2</v>
      </c>
      <c r="D30" s="116">
        <v>0</v>
      </c>
      <c r="E30" s="116">
        <v>1.3521825181113625</v>
      </c>
      <c r="F30" s="89" t="s">
        <v>308</v>
      </c>
      <c r="G30" s="89" t="b">
        <v>0</v>
      </c>
      <c r="H30" s="89" t="b">
        <v>0</v>
      </c>
      <c r="I30" s="89" t="b">
        <v>0</v>
      </c>
      <c r="J30" s="89" t="b">
        <v>0</v>
      </c>
      <c r="K30" s="89" t="b">
        <v>0</v>
      </c>
      <c r="L30" s="89" t="b">
        <v>0</v>
      </c>
    </row>
    <row r="31" spans="1:12" ht="15">
      <c r="A31" s="89" t="s">
        <v>394</v>
      </c>
      <c r="B31" s="89" t="s">
        <v>395</v>
      </c>
      <c r="C31" s="89">
        <v>2</v>
      </c>
      <c r="D31" s="116">
        <v>0</v>
      </c>
      <c r="E31" s="116">
        <v>1.3521825181113625</v>
      </c>
      <c r="F31" s="89" t="s">
        <v>308</v>
      </c>
      <c r="G31" s="89" t="b">
        <v>0</v>
      </c>
      <c r="H31" s="89" t="b">
        <v>0</v>
      </c>
      <c r="I31" s="89" t="b">
        <v>0</v>
      </c>
      <c r="J31" s="89" t="b">
        <v>0</v>
      </c>
      <c r="K31" s="89" t="b">
        <v>0</v>
      </c>
      <c r="L31" s="89" t="b">
        <v>0</v>
      </c>
    </row>
    <row r="32" spans="1:12" ht="15">
      <c r="A32" s="89" t="s">
        <v>395</v>
      </c>
      <c r="B32" s="89" t="s">
        <v>396</v>
      </c>
      <c r="C32" s="89">
        <v>2</v>
      </c>
      <c r="D32" s="116">
        <v>0</v>
      </c>
      <c r="E32" s="116">
        <v>1.3521825181113625</v>
      </c>
      <c r="F32" s="89" t="s">
        <v>308</v>
      </c>
      <c r="G32" s="89" t="b">
        <v>0</v>
      </c>
      <c r="H32" s="89" t="b">
        <v>0</v>
      </c>
      <c r="I32" s="89" t="b">
        <v>0</v>
      </c>
      <c r="J32" s="89" t="b">
        <v>0</v>
      </c>
      <c r="K32" s="89" t="b">
        <v>0</v>
      </c>
      <c r="L32" s="89" t="b">
        <v>0</v>
      </c>
    </row>
    <row r="33" spans="1:12" ht="15">
      <c r="A33" s="89" t="s">
        <v>396</v>
      </c>
      <c r="B33" s="89" t="s">
        <v>397</v>
      </c>
      <c r="C33" s="89">
        <v>2</v>
      </c>
      <c r="D33" s="116">
        <v>0</v>
      </c>
      <c r="E33" s="116">
        <v>1.3521825181113625</v>
      </c>
      <c r="F33" s="89" t="s">
        <v>308</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v>
      </c>
      <c r="BB2" s="13" t="s">
        <v>311</v>
      </c>
      <c r="BC2" s="13" t="s">
        <v>312</v>
      </c>
      <c r="BD2" s="67" t="s">
        <v>413</v>
      </c>
      <c r="BE2" s="67" t="s">
        <v>414</v>
      </c>
      <c r="BF2" s="67" t="s">
        <v>415</v>
      </c>
      <c r="BG2" s="67" t="s">
        <v>416</v>
      </c>
      <c r="BH2" s="67" t="s">
        <v>417</v>
      </c>
      <c r="BI2" s="67" t="s">
        <v>418</v>
      </c>
      <c r="BJ2" s="67" t="s">
        <v>419</v>
      </c>
      <c r="BK2" s="67" t="s">
        <v>420</v>
      </c>
      <c r="BL2" s="67" t="s">
        <v>421</v>
      </c>
    </row>
    <row r="3" spans="1:64" ht="15" customHeight="1">
      <c r="A3" s="82" t="s">
        <v>212</v>
      </c>
      <c r="B3" s="82" t="s">
        <v>212</v>
      </c>
      <c r="C3" s="52"/>
      <c r="D3" s="53"/>
      <c r="E3" s="65"/>
      <c r="F3" s="54"/>
      <c r="G3" s="52"/>
      <c r="H3" s="56"/>
      <c r="I3" s="55"/>
      <c r="J3" s="55"/>
      <c r="K3" s="35" t="s">
        <v>65</v>
      </c>
      <c r="L3" s="61">
        <v>3</v>
      </c>
      <c r="M3" s="61"/>
      <c r="N3" s="62"/>
      <c r="O3" s="83" t="s">
        <v>176</v>
      </c>
      <c r="P3" s="85">
        <v>43622.96635416667</v>
      </c>
      <c r="Q3" s="83" t="s">
        <v>215</v>
      </c>
      <c r="R3" s="87" t="s">
        <v>217</v>
      </c>
      <c r="S3" s="83" t="s">
        <v>218</v>
      </c>
      <c r="T3" s="83" t="s">
        <v>219</v>
      </c>
      <c r="U3" s="83"/>
      <c r="V3" s="87" t="s">
        <v>220</v>
      </c>
      <c r="W3" s="85">
        <v>43622.96635416667</v>
      </c>
      <c r="X3" s="87" t="s">
        <v>222</v>
      </c>
      <c r="Y3" s="83"/>
      <c r="Z3" s="83"/>
      <c r="AA3" s="89" t="s">
        <v>224</v>
      </c>
      <c r="AB3" s="83"/>
      <c r="AC3" s="83" t="b">
        <v>0</v>
      </c>
      <c r="AD3" s="83">
        <v>4</v>
      </c>
      <c r="AE3" s="89" t="s">
        <v>226</v>
      </c>
      <c r="AF3" s="83" t="b">
        <v>0</v>
      </c>
      <c r="AG3" s="83" t="s">
        <v>227</v>
      </c>
      <c r="AH3" s="83"/>
      <c r="AI3" s="89" t="s">
        <v>226</v>
      </c>
      <c r="AJ3" s="83" t="b">
        <v>0</v>
      </c>
      <c r="AK3" s="83">
        <v>1</v>
      </c>
      <c r="AL3" s="89" t="s">
        <v>226</v>
      </c>
      <c r="AM3" s="83" t="s">
        <v>228</v>
      </c>
      <c r="AN3" s="83" t="b">
        <v>0</v>
      </c>
      <c r="AO3" s="89" t="s">
        <v>224</v>
      </c>
      <c r="AP3" s="83" t="s">
        <v>176</v>
      </c>
      <c r="AQ3" s="83">
        <v>0</v>
      </c>
      <c r="AR3" s="83">
        <v>0</v>
      </c>
      <c r="AS3" s="83"/>
      <c r="AT3" s="83"/>
      <c r="AU3" s="83"/>
      <c r="AV3" s="83"/>
      <c r="AW3" s="83"/>
      <c r="AX3" s="83"/>
      <c r="AY3" s="83"/>
      <c r="AZ3" s="83"/>
      <c r="BA3">
        <v>1</v>
      </c>
      <c r="BB3" s="83" t="str">
        <f>REPLACE(INDEX(GroupVertices[Group],MATCH(Edges24[[#This Row],[Vertex 1]],GroupVertices[Vertex],0)),1,1,"")</f>
        <v>1</v>
      </c>
      <c r="BC3" s="83" t="str">
        <f>REPLACE(INDEX(GroupVertices[Group],MATCH(Edges24[[#This Row],[Vertex 2]],GroupVertices[Vertex],0)),1,1,"")</f>
        <v>1</v>
      </c>
      <c r="BD3" s="50">
        <v>0</v>
      </c>
      <c r="BE3" s="51">
        <v>0</v>
      </c>
      <c r="BF3" s="50">
        <v>0</v>
      </c>
      <c r="BG3" s="51">
        <v>0</v>
      </c>
      <c r="BH3" s="50">
        <v>0</v>
      </c>
      <c r="BI3" s="51">
        <v>0</v>
      </c>
      <c r="BJ3" s="50">
        <v>28</v>
      </c>
      <c r="BK3" s="51">
        <v>100</v>
      </c>
      <c r="BL3" s="50">
        <v>28</v>
      </c>
    </row>
    <row r="4" spans="1:64" ht="15" customHeight="1">
      <c r="A4" s="82" t="s">
        <v>213</v>
      </c>
      <c r="B4" s="82" t="s">
        <v>212</v>
      </c>
      <c r="C4" s="52"/>
      <c r="D4" s="53"/>
      <c r="E4" s="65"/>
      <c r="F4" s="54"/>
      <c r="G4" s="52"/>
      <c r="H4" s="56"/>
      <c r="I4" s="55"/>
      <c r="J4" s="55"/>
      <c r="K4" s="35" t="s">
        <v>65</v>
      </c>
      <c r="L4" s="81">
        <v>4</v>
      </c>
      <c r="M4" s="81"/>
      <c r="N4" s="62"/>
      <c r="O4" s="84" t="s">
        <v>214</v>
      </c>
      <c r="P4" s="86">
        <v>43623.37443287037</v>
      </c>
      <c r="Q4" s="84" t="s">
        <v>216</v>
      </c>
      <c r="R4" s="84"/>
      <c r="S4" s="84"/>
      <c r="T4" s="84"/>
      <c r="U4" s="84"/>
      <c r="V4" s="88" t="s">
        <v>221</v>
      </c>
      <c r="W4" s="86">
        <v>43623.37443287037</v>
      </c>
      <c r="X4" s="88" t="s">
        <v>223</v>
      </c>
      <c r="Y4" s="84"/>
      <c r="Z4" s="84"/>
      <c r="AA4" s="90" t="s">
        <v>225</v>
      </c>
      <c r="AB4" s="84"/>
      <c r="AC4" s="84" t="b">
        <v>0</v>
      </c>
      <c r="AD4" s="84">
        <v>0</v>
      </c>
      <c r="AE4" s="90" t="s">
        <v>226</v>
      </c>
      <c r="AF4" s="84" t="b">
        <v>0</v>
      </c>
      <c r="AG4" s="84" t="s">
        <v>227</v>
      </c>
      <c r="AH4" s="84"/>
      <c r="AI4" s="90" t="s">
        <v>226</v>
      </c>
      <c r="AJ4" s="84" t="b">
        <v>0</v>
      </c>
      <c r="AK4" s="84">
        <v>1</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REPLACE(INDEX(GroupVertices[Group],MATCH(Edges24[[#This Row],[Vertex 1]],GroupVertices[Vertex],0)),1,1,"")</f>
        <v>1</v>
      </c>
      <c r="BC4" s="83" t="str">
        <f>REPLACE(INDEX(GroupVertices[Group],MATCH(Edges24[[#This Row],[Vertex 2]],GroupVertices[Vertex],0)),1,1,"")</f>
        <v>1</v>
      </c>
      <c r="BD4" s="50">
        <v>0</v>
      </c>
      <c r="BE4" s="51">
        <v>0</v>
      </c>
      <c r="BF4" s="50">
        <v>0</v>
      </c>
      <c r="BG4" s="51">
        <v>0</v>
      </c>
      <c r="BH4" s="50">
        <v>0</v>
      </c>
      <c r="BI4" s="51">
        <v>0</v>
      </c>
      <c r="BJ4" s="50">
        <v>20</v>
      </c>
      <c r="BK4" s="51">
        <v>100</v>
      </c>
      <c r="BL4" s="50">
        <v>20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youtube.com/watch?v=PkqxyFZfmoM&amp;feature=youtu.be"/>
    <hyperlink ref="V3" r:id="rId2" display="http://pbs.twimg.com/profile_images/1028240000427679744/aY-6AwNq_normal.jpg"/>
    <hyperlink ref="V4" r:id="rId3" display="http://pbs.twimg.com/profile_images/1132963220463996928/B0VkTbnx_normal.jpg"/>
    <hyperlink ref="X3" r:id="rId4" display="https://twitter.com/#!/djalilov_ismail/status/1136772645175922690"/>
    <hyperlink ref="X4" r:id="rId5" display="https://twitter.com/#!/ulviyyaali/status/1136920528411877376"/>
  </hyperlinks>
  <printOptions/>
  <pageMargins left="0.7" right="0.7" top="0.75" bottom="0.75" header="0.3" footer="0.3"/>
  <pageSetup horizontalDpi="600" verticalDpi="600" orientation="portrait" r:id="rId9"/>
  <legacyDrawing r:id="rId7"/>
  <tableParts>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424</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426</v>
      </c>
      <c r="B25" t="s">
        <v>425</v>
      </c>
    </row>
    <row r="26" spans="1:2" ht="15">
      <c r="A26" s="119">
        <v>43622.96635416667</v>
      </c>
      <c r="B26" s="3">
        <v>1</v>
      </c>
    </row>
    <row r="27" spans="1:2" ht="15">
      <c r="A27" s="119">
        <v>43623.37443287037</v>
      </c>
      <c r="B27" s="3">
        <v>1</v>
      </c>
    </row>
    <row r="28" spans="1:2" ht="15">
      <c r="A28" s="119" t="s">
        <v>427</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192</v>
      </c>
      <c r="AT2" s="13" t="s">
        <v>245</v>
      </c>
      <c r="AU2" s="13" t="s">
        <v>246</v>
      </c>
      <c r="AV2" s="13" t="s">
        <v>247</v>
      </c>
      <c r="AW2" s="13" t="s">
        <v>248</v>
      </c>
      <c r="AX2" s="13" t="s">
        <v>249</v>
      </c>
      <c r="AY2" s="13" t="s">
        <v>250</v>
      </c>
      <c r="AZ2" s="13" t="s">
        <v>310</v>
      </c>
      <c r="BA2" s="113" t="s">
        <v>378</v>
      </c>
      <c r="BB2" s="113" t="s">
        <v>379</v>
      </c>
      <c r="BC2" s="113" t="s">
        <v>380</v>
      </c>
      <c r="BD2" s="113" t="s">
        <v>381</v>
      </c>
      <c r="BE2" s="113" t="s">
        <v>382</v>
      </c>
      <c r="BF2" s="113" t="s">
        <v>383</v>
      </c>
      <c r="BG2" s="113" t="s">
        <v>384</v>
      </c>
      <c r="BH2" s="113" t="s">
        <v>386</v>
      </c>
      <c r="BI2" s="113" t="s">
        <v>387</v>
      </c>
      <c r="BJ2" s="113" t="s">
        <v>389</v>
      </c>
      <c r="BK2" s="113" t="s">
        <v>413</v>
      </c>
      <c r="BL2" s="113" t="s">
        <v>414</v>
      </c>
      <c r="BM2" s="113" t="s">
        <v>415</v>
      </c>
      <c r="BN2" s="113" t="s">
        <v>416</v>
      </c>
      <c r="BO2" s="113" t="s">
        <v>417</v>
      </c>
      <c r="BP2" s="113" t="s">
        <v>418</v>
      </c>
      <c r="BQ2" s="113" t="s">
        <v>419</v>
      </c>
      <c r="BR2" s="113" t="s">
        <v>420</v>
      </c>
      <c r="BS2" s="113" t="s">
        <v>422</v>
      </c>
      <c r="BT2" s="3"/>
      <c r="BU2" s="3"/>
    </row>
    <row r="3" spans="1:73" ht="15" customHeight="1">
      <c r="A3" s="49" t="s">
        <v>212</v>
      </c>
      <c r="B3" s="52"/>
      <c r="C3" s="52" t="s">
        <v>64</v>
      </c>
      <c r="D3" s="53">
        <v>162</v>
      </c>
      <c r="E3" s="54"/>
      <c r="F3" s="104" t="s">
        <v>220</v>
      </c>
      <c r="G3" s="52"/>
      <c r="H3" s="56" t="s">
        <v>212</v>
      </c>
      <c r="I3" s="55"/>
      <c r="J3" s="55"/>
      <c r="K3" s="106" t="s">
        <v>267</v>
      </c>
      <c r="L3" s="58">
        <v>1</v>
      </c>
      <c r="M3" s="59">
        <v>4999.5</v>
      </c>
      <c r="N3" s="59">
        <v>7322.796875</v>
      </c>
      <c r="O3" s="57"/>
      <c r="P3" s="60"/>
      <c r="Q3" s="60"/>
      <c r="R3" s="50"/>
      <c r="S3" s="50">
        <v>2</v>
      </c>
      <c r="T3" s="50">
        <v>1</v>
      </c>
      <c r="U3" s="51">
        <v>0</v>
      </c>
      <c r="V3" s="51">
        <v>1</v>
      </c>
      <c r="W3" s="51">
        <v>0.618034</v>
      </c>
      <c r="X3" s="51">
        <v>1.297868</v>
      </c>
      <c r="Y3" s="51">
        <v>0</v>
      </c>
      <c r="Z3" s="51">
        <v>0</v>
      </c>
      <c r="AA3" s="61">
        <v>3</v>
      </c>
      <c r="AB3" s="61"/>
      <c r="AC3" s="62"/>
      <c r="AD3" s="83" t="s">
        <v>251</v>
      </c>
      <c r="AE3" s="83">
        <v>306</v>
      </c>
      <c r="AF3" s="83">
        <v>227</v>
      </c>
      <c r="AG3" s="83">
        <v>2334</v>
      </c>
      <c r="AH3" s="83">
        <v>1705</v>
      </c>
      <c r="AI3" s="83"/>
      <c r="AJ3" s="83" t="s">
        <v>253</v>
      </c>
      <c r="AK3" s="83" t="s">
        <v>255</v>
      </c>
      <c r="AL3" s="87" t="s">
        <v>257</v>
      </c>
      <c r="AM3" s="83"/>
      <c r="AN3" s="85">
        <v>43190.24872685185</v>
      </c>
      <c r="AO3" s="87" t="s">
        <v>259</v>
      </c>
      <c r="AP3" s="83" t="b">
        <v>0</v>
      </c>
      <c r="AQ3" s="83" t="b">
        <v>0</v>
      </c>
      <c r="AR3" s="83" t="b">
        <v>0</v>
      </c>
      <c r="AS3" s="83" t="s">
        <v>261</v>
      </c>
      <c r="AT3" s="83">
        <v>3</v>
      </c>
      <c r="AU3" s="87" t="s">
        <v>262</v>
      </c>
      <c r="AV3" s="83" t="b">
        <v>0</v>
      </c>
      <c r="AW3" s="83" t="s">
        <v>264</v>
      </c>
      <c r="AX3" s="87" t="s">
        <v>265</v>
      </c>
      <c r="AY3" s="83" t="s">
        <v>66</v>
      </c>
      <c r="AZ3" s="83" t="str">
        <f>REPLACE(INDEX(GroupVertices[Group],MATCH(Vertices[[#This Row],[Vertex]],GroupVertices[Vertex],0)),1,1,"")</f>
        <v>1</v>
      </c>
      <c r="BA3" s="50" t="s">
        <v>217</v>
      </c>
      <c r="BB3" s="50" t="s">
        <v>217</v>
      </c>
      <c r="BC3" s="50" t="s">
        <v>218</v>
      </c>
      <c r="BD3" s="50" t="s">
        <v>218</v>
      </c>
      <c r="BE3" s="50" t="s">
        <v>219</v>
      </c>
      <c r="BF3" s="50" t="s">
        <v>219</v>
      </c>
      <c r="BG3" s="114" t="s">
        <v>353</v>
      </c>
      <c r="BH3" s="114" t="s">
        <v>353</v>
      </c>
      <c r="BI3" s="114" t="s">
        <v>367</v>
      </c>
      <c r="BJ3" s="114" t="s">
        <v>367</v>
      </c>
      <c r="BK3" s="114">
        <v>0</v>
      </c>
      <c r="BL3" s="117">
        <v>0</v>
      </c>
      <c r="BM3" s="114">
        <v>0</v>
      </c>
      <c r="BN3" s="117">
        <v>0</v>
      </c>
      <c r="BO3" s="114">
        <v>0</v>
      </c>
      <c r="BP3" s="117">
        <v>0</v>
      </c>
      <c r="BQ3" s="114">
        <v>28</v>
      </c>
      <c r="BR3" s="117">
        <v>100</v>
      </c>
      <c r="BS3" s="114">
        <v>28</v>
      </c>
      <c r="BT3" s="3"/>
      <c r="BU3" s="3"/>
    </row>
    <row r="4" spans="1:76" ht="15">
      <c r="A4" s="91" t="s">
        <v>213</v>
      </c>
      <c r="B4" s="92"/>
      <c r="C4" s="92" t="s">
        <v>64</v>
      </c>
      <c r="D4" s="93">
        <v>1000</v>
      </c>
      <c r="E4" s="94"/>
      <c r="F4" s="105" t="s">
        <v>221</v>
      </c>
      <c r="G4" s="92"/>
      <c r="H4" s="95" t="s">
        <v>213</v>
      </c>
      <c r="I4" s="96"/>
      <c r="J4" s="96"/>
      <c r="K4" s="107" t="s">
        <v>268</v>
      </c>
      <c r="L4" s="97">
        <v>1</v>
      </c>
      <c r="M4" s="98">
        <v>4999.5</v>
      </c>
      <c r="N4" s="98">
        <v>2676.202880859375</v>
      </c>
      <c r="O4" s="99"/>
      <c r="P4" s="100"/>
      <c r="Q4" s="100"/>
      <c r="R4" s="101"/>
      <c r="S4" s="50">
        <v>0</v>
      </c>
      <c r="T4" s="50">
        <v>1</v>
      </c>
      <c r="U4" s="51">
        <v>0</v>
      </c>
      <c r="V4" s="51">
        <v>1</v>
      </c>
      <c r="W4" s="51">
        <v>0.381966</v>
      </c>
      <c r="X4" s="51">
        <v>0.701566</v>
      </c>
      <c r="Y4" s="51">
        <v>0</v>
      </c>
      <c r="Z4" s="51">
        <v>0</v>
      </c>
      <c r="AA4" s="102">
        <v>4</v>
      </c>
      <c r="AB4" s="102"/>
      <c r="AC4" s="103"/>
      <c r="AD4" s="83" t="s">
        <v>252</v>
      </c>
      <c r="AE4" s="83">
        <v>320</v>
      </c>
      <c r="AF4" s="83">
        <v>6624</v>
      </c>
      <c r="AG4" s="83">
        <v>12943</v>
      </c>
      <c r="AH4" s="83">
        <v>5653</v>
      </c>
      <c r="AI4" s="83"/>
      <c r="AJ4" s="83" t="s">
        <v>254</v>
      </c>
      <c r="AK4" s="83" t="s">
        <v>256</v>
      </c>
      <c r="AL4" s="87" t="s">
        <v>258</v>
      </c>
      <c r="AM4" s="83"/>
      <c r="AN4" s="85">
        <v>41162.42569444444</v>
      </c>
      <c r="AO4" s="87" t="s">
        <v>260</v>
      </c>
      <c r="AP4" s="83" t="b">
        <v>0</v>
      </c>
      <c r="AQ4" s="83" t="b">
        <v>0</v>
      </c>
      <c r="AR4" s="83" t="b">
        <v>0</v>
      </c>
      <c r="AS4" s="83" t="s">
        <v>261</v>
      </c>
      <c r="AT4" s="83">
        <v>53</v>
      </c>
      <c r="AU4" s="87" t="s">
        <v>263</v>
      </c>
      <c r="AV4" s="83" t="b">
        <v>0</v>
      </c>
      <c r="AW4" s="83" t="s">
        <v>264</v>
      </c>
      <c r="AX4" s="87" t="s">
        <v>266</v>
      </c>
      <c r="AY4" s="83" t="s">
        <v>66</v>
      </c>
      <c r="AZ4" s="83" t="str">
        <f>REPLACE(INDEX(GroupVertices[Group],MATCH(Vertices[[#This Row],[Vertex]],GroupVertices[Vertex],0)),1,1,"")</f>
        <v>1</v>
      </c>
      <c r="BA4" s="50"/>
      <c r="BB4" s="50"/>
      <c r="BC4" s="50"/>
      <c r="BD4" s="50"/>
      <c r="BE4" s="50"/>
      <c r="BF4" s="50"/>
      <c r="BG4" s="114" t="s">
        <v>385</v>
      </c>
      <c r="BH4" s="114" t="s">
        <v>385</v>
      </c>
      <c r="BI4" s="114" t="s">
        <v>388</v>
      </c>
      <c r="BJ4" s="114" t="s">
        <v>388</v>
      </c>
      <c r="BK4" s="114">
        <v>0</v>
      </c>
      <c r="BL4" s="117">
        <v>0</v>
      </c>
      <c r="BM4" s="114">
        <v>0</v>
      </c>
      <c r="BN4" s="117">
        <v>0</v>
      </c>
      <c r="BO4" s="114">
        <v>0</v>
      </c>
      <c r="BP4" s="117">
        <v>0</v>
      </c>
      <c r="BQ4" s="114">
        <v>20</v>
      </c>
      <c r="BR4" s="117">
        <v>100</v>
      </c>
      <c r="BS4" s="114">
        <v>20</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hNPC2OrAYm"/>
    <hyperlink ref="AL4" r:id="rId2" display="https://t.co/PvSEAYcDvS"/>
    <hyperlink ref="AO3" r:id="rId3" display="https://pbs.twimg.com/profile_banners/979961025784156160/1540566923"/>
    <hyperlink ref="AO4" r:id="rId4" display="https://pbs.twimg.com/profile_banners/814914824/1553175197"/>
    <hyperlink ref="AU3" r:id="rId5" display="http://abs.twimg.com/images/themes/theme1/bg.png"/>
    <hyperlink ref="AU4" r:id="rId6" display="http://abs.twimg.com/images/themes/theme14/bg.gif"/>
    <hyperlink ref="F3" r:id="rId7" display="http://pbs.twimg.com/profile_images/1028240000427679744/aY-6AwNq_normal.jpg"/>
    <hyperlink ref="F4" r:id="rId8" display="http://pbs.twimg.com/profile_images/1132963220463996928/B0VkTbnx_normal.jpg"/>
    <hyperlink ref="AX3" r:id="rId9" display="https://twitter.com/djalilov_ismail"/>
    <hyperlink ref="AX4" r:id="rId10" display="https://twitter.com/ulviyyaali"/>
  </hyperlinks>
  <printOptions/>
  <pageMargins left="0.7" right="0.7" top="0.75" bottom="0.75" header="0.3" footer="0.3"/>
  <pageSetup horizontalDpi="600" verticalDpi="600" orientation="portrait"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325</v>
      </c>
      <c r="Z2" s="13" t="s">
        <v>328</v>
      </c>
      <c r="AA2" s="13" t="s">
        <v>334</v>
      </c>
      <c r="AB2" s="13" t="s">
        <v>352</v>
      </c>
      <c r="AC2" s="13" t="s">
        <v>366</v>
      </c>
      <c r="AD2" s="13" t="s">
        <v>372</v>
      </c>
      <c r="AE2" s="13" t="s">
        <v>373</v>
      </c>
      <c r="AF2" s="13" t="s">
        <v>376</v>
      </c>
      <c r="AG2" s="67" t="s">
        <v>413</v>
      </c>
      <c r="AH2" s="67" t="s">
        <v>414</v>
      </c>
      <c r="AI2" s="67" t="s">
        <v>415</v>
      </c>
      <c r="AJ2" s="67" t="s">
        <v>416</v>
      </c>
      <c r="AK2" s="67" t="s">
        <v>417</v>
      </c>
      <c r="AL2" s="67" t="s">
        <v>418</v>
      </c>
      <c r="AM2" s="67" t="s">
        <v>419</v>
      </c>
      <c r="AN2" s="67" t="s">
        <v>420</v>
      </c>
      <c r="AO2" s="67" t="s">
        <v>423</v>
      </c>
    </row>
    <row r="3" spans="1:41" ht="15">
      <c r="A3" s="82" t="s">
        <v>308</v>
      </c>
      <c r="B3" s="109" t="s">
        <v>309</v>
      </c>
      <c r="C3" s="109" t="s">
        <v>56</v>
      </c>
      <c r="D3" s="14"/>
      <c r="E3" s="14"/>
      <c r="F3" s="15" t="s">
        <v>429</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83" t="s">
        <v>217</v>
      </c>
      <c r="Z3" s="83" t="s">
        <v>218</v>
      </c>
      <c r="AA3" s="83" t="s">
        <v>219</v>
      </c>
      <c r="AB3" s="89" t="s">
        <v>353</v>
      </c>
      <c r="AC3" s="89" t="s">
        <v>367</v>
      </c>
      <c r="AD3" s="89"/>
      <c r="AE3" s="89" t="s">
        <v>212</v>
      </c>
      <c r="AF3" s="89" t="s">
        <v>377</v>
      </c>
      <c r="AG3" s="114">
        <v>0</v>
      </c>
      <c r="AH3" s="117">
        <v>0</v>
      </c>
      <c r="AI3" s="114">
        <v>0</v>
      </c>
      <c r="AJ3" s="117">
        <v>0</v>
      </c>
      <c r="AK3" s="114">
        <v>0</v>
      </c>
      <c r="AL3" s="117">
        <v>0</v>
      </c>
      <c r="AM3" s="114">
        <v>48</v>
      </c>
      <c r="AN3" s="117">
        <v>100</v>
      </c>
      <c r="AO3" s="114">
        <v>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89" t="s">
        <v>213</v>
      </c>
      <c r="C2" s="83">
        <f>VLOOKUP(GroupVertices[[#This Row],[Vertex]],Vertices[],MATCH("ID",Vertices[[#Headers],[Vertex]:[Vertex Content Word Count]],0),FALSE)</f>
        <v>4</v>
      </c>
    </row>
    <row r="3" spans="1:3" ht="15">
      <c r="A3" s="83" t="s">
        <v>308</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316</v>
      </c>
      <c r="B2" s="35" t="s">
        <v>269</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317</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2"/>
      <c r="B14" s="112"/>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2"/>
      <c r="B16" s="112"/>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2"/>
      <c r="B24" s="112"/>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2"/>
      <c r="B27" s="112"/>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t="s">
        <v>318</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2"/>
      <c r="B30" s="112"/>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319</v>
      </c>
      <c r="B31" s="35" t="s">
        <v>320</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2</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0.381966</v>
      </c>
    </row>
    <row r="126" spans="1:2" ht="15">
      <c r="A126" s="34" t="s">
        <v>113</v>
      </c>
      <c r="B126" s="48">
        <f>IF(COUNT(Vertices[Eigenvector Centrality])&gt;0,N57,NoMetricMessage)</f>
        <v>0.618034</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0.701566</v>
      </c>
    </row>
    <row r="140" spans="1:2" ht="15">
      <c r="A140" s="34" t="s">
        <v>141</v>
      </c>
      <c r="B140" s="48">
        <f>IF(COUNT(Vertices[PageRank])&gt;0,P57,NoMetricMessage)</f>
        <v>1.297868</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v>
      </c>
      <c r="K7" s="13" t="s">
        <v>272</v>
      </c>
    </row>
    <row r="8" spans="1:11" ht="409.5">
      <c r="A8"/>
      <c r="B8">
        <v>2</v>
      </c>
      <c r="C8">
        <v>2</v>
      </c>
      <c r="D8" t="s">
        <v>61</v>
      </c>
      <c r="E8" t="s">
        <v>61</v>
      </c>
      <c r="H8" t="s">
        <v>73</v>
      </c>
      <c r="J8" t="s">
        <v>273</v>
      </c>
      <c r="K8" s="13" t="s">
        <v>274</v>
      </c>
    </row>
    <row r="9" spans="1:11" ht="409.5">
      <c r="A9"/>
      <c r="B9">
        <v>3</v>
      </c>
      <c r="C9">
        <v>4</v>
      </c>
      <c r="D9" t="s">
        <v>62</v>
      </c>
      <c r="E9" t="s">
        <v>62</v>
      </c>
      <c r="H9" t="s">
        <v>74</v>
      </c>
      <c r="J9" t="s">
        <v>275</v>
      </c>
      <c r="K9" s="13" t="s">
        <v>276</v>
      </c>
    </row>
    <row r="10" spans="1:11" ht="409.5">
      <c r="A10"/>
      <c r="B10">
        <v>4</v>
      </c>
      <c r="D10" t="s">
        <v>63</v>
      </c>
      <c r="E10" t="s">
        <v>63</v>
      </c>
      <c r="H10" t="s">
        <v>75</v>
      </c>
      <c r="J10" t="s">
        <v>277</v>
      </c>
      <c r="K10" s="13" t="s">
        <v>278</v>
      </c>
    </row>
    <row r="11" spans="1:11" ht="15">
      <c r="A11"/>
      <c r="B11">
        <v>5</v>
      </c>
      <c r="D11" t="s">
        <v>46</v>
      </c>
      <c r="E11">
        <v>1</v>
      </c>
      <c r="H11" t="s">
        <v>76</v>
      </c>
      <c r="J11" t="s">
        <v>279</v>
      </c>
      <c r="K11" t="s">
        <v>280</v>
      </c>
    </row>
    <row r="12" spans="1:11" ht="15">
      <c r="A12"/>
      <c r="B12"/>
      <c r="D12" t="s">
        <v>64</v>
      </c>
      <c r="E12">
        <v>2</v>
      </c>
      <c r="H12">
        <v>0</v>
      </c>
      <c r="J12" t="s">
        <v>281</v>
      </c>
      <c r="K12" t="s">
        <v>282</v>
      </c>
    </row>
    <row r="13" spans="1:11" ht="15">
      <c r="A13"/>
      <c r="B13"/>
      <c r="D13">
        <v>1</v>
      </c>
      <c r="E13">
        <v>3</v>
      </c>
      <c r="H13">
        <v>1</v>
      </c>
      <c r="J13" t="s">
        <v>283</v>
      </c>
      <c r="K13" t="s">
        <v>284</v>
      </c>
    </row>
    <row r="14" spans="4:11" ht="15">
      <c r="D14">
        <v>2</v>
      </c>
      <c r="E14">
        <v>4</v>
      </c>
      <c r="H14">
        <v>2</v>
      </c>
      <c r="J14" t="s">
        <v>285</v>
      </c>
      <c r="K14" t="s">
        <v>286</v>
      </c>
    </row>
    <row r="15" spans="4:11" ht="15">
      <c r="D15">
        <v>3</v>
      </c>
      <c r="E15">
        <v>5</v>
      </c>
      <c r="H15">
        <v>3</v>
      </c>
      <c r="J15" t="s">
        <v>287</v>
      </c>
      <c r="K15" t="s">
        <v>288</v>
      </c>
    </row>
    <row r="16" spans="4:11" ht="15">
      <c r="D16">
        <v>4</v>
      </c>
      <c r="E16">
        <v>6</v>
      </c>
      <c r="H16">
        <v>4</v>
      </c>
      <c r="J16" t="s">
        <v>289</v>
      </c>
      <c r="K16" t="s">
        <v>290</v>
      </c>
    </row>
    <row r="17" spans="4:11" ht="15">
      <c r="D17">
        <v>5</v>
      </c>
      <c r="E17">
        <v>7</v>
      </c>
      <c r="H17">
        <v>5</v>
      </c>
      <c r="J17" t="s">
        <v>291</v>
      </c>
      <c r="K17" t="s">
        <v>292</v>
      </c>
    </row>
    <row r="18" spans="4:11" ht="15">
      <c r="D18">
        <v>6</v>
      </c>
      <c r="E18">
        <v>8</v>
      </c>
      <c r="H18">
        <v>6</v>
      </c>
      <c r="J18" t="s">
        <v>293</v>
      </c>
      <c r="K18" t="s">
        <v>294</v>
      </c>
    </row>
    <row r="19" spans="4:11" ht="15">
      <c r="D19">
        <v>7</v>
      </c>
      <c r="E19">
        <v>9</v>
      </c>
      <c r="H19">
        <v>7</v>
      </c>
      <c r="J19" t="s">
        <v>295</v>
      </c>
      <c r="K19" t="s">
        <v>296</v>
      </c>
    </row>
    <row r="20" spans="4:11" ht="15">
      <c r="D20">
        <v>8</v>
      </c>
      <c r="H20">
        <v>8</v>
      </c>
      <c r="J20" t="s">
        <v>297</v>
      </c>
      <c r="K20" t="s">
        <v>298</v>
      </c>
    </row>
    <row r="21" spans="4:11" ht="409.5">
      <c r="D21">
        <v>9</v>
      </c>
      <c r="H21">
        <v>9</v>
      </c>
      <c r="J21" t="s">
        <v>299</v>
      </c>
      <c r="K21" s="13" t="s">
        <v>300</v>
      </c>
    </row>
    <row r="22" spans="4:11" ht="409.5">
      <c r="D22">
        <v>10</v>
      </c>
      <c r="J22" t="s">
        <v>301</v>
      </c>
      <c r="K22" s="13" t="s">
        <v>302</v>
      </c>
    </row>
    <row r="23" spans="4:11" ht="409.5">
      <c r="D23">
        <v>11</v>
      </c>
      <c r="J23" t="s">
        <v>303</v>
      </c>
      <c r="K23" s="13" t="s">
        <v>304</v>
      </c>
    </row>
    <row r="24" spans="10:11" ht="409.5">
      <c r="J24" t="s">
        <v>305</v>
      </c>
      <c r="K24" s="13" t="s">
        <v>432</v>
      </c>
    </row>
    <row r="25" spans="10:11" ht="15">
      <c r="J25" t="s">
        <v>306</v>
      </c>
      <c r="K25" t="b">
        <v>0</v>
      </c>
    </row>
    <row r="26" spans="10:11" ht="15">
      <c r="J26" t="s">
        <v>430</v>
      </c>
      <c r="K26" t="s">
        <v>431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313</v>
      </c>
      <c r="B2" s="111" t="s">
        <v>314</v>
      </c>
      <c r="C2" s="67" t="s">
        <v>315</v>
      </c>
    </row>
    <row r="3" spans="1:3" ht="15">
      <c r="A3" s="110" t="s">
        <v>308</v>
      </c>
      <c r="B3" s="110" t="s">
        <v>308</v>
      </c>
      <c r="C3" s="35">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321</v>
      </c>
      <c r="B1" s="13" t="s">
        <v>322</v>
      </c>
      <c r="C1" s="13" t="s">
        <v>323</v>
      </c>
      <c r="D1" s="13" t="s">
        <v>324</v>
      </c>
    </row>
    <row r="2" spans="1:4" ht="15">
      <c r="A2" s="87" t="s">
        <v>217</v>
      </c>
      <c r="B2" s="83">
        <v>1</v>
      </c>
      <c r="C2" s="87" t="s">
        <v>217</v>
      </c>
      <c r="D2" s="83">
        <v>1</v>
      </c>
    </row>
    <row r="5" spans="1:4" ht="15" customHeight="1">
      <c r="A5" s="13" t="s">
        <v>326</v>
      </c>
      <c r="B5" s="13" t="s">
        <v>322</v>
      </c>
      <c r="C5" s="13" t="s">
        <v>327</v>
      </c>
      <c r="D5" s="13" t="s">
        <v>324</v>
      </c>
    </row>
    <row r="6" spans="1:4" ht="15">
      <c r="A6" s="83" t="s">
        <v>218</v>
      </c>
      <c r="B6" s="83">
        <v>1</v>
      </c>
      <c r="C6" s="83" t="s">
        <v>218</v>
      </c>
      <c r="D6" s="83">
        <v>1</v>
      </c>
    </row>
    <row r="9" spans="1:4" ht="15" customHeight="1">
      <c r="A9" s="13" t="s">
        <v>329</v>
      </c>
      <c r="B9" s="13" t="s">
        <v>322</v>
      </c>
      <c r="C9" s="13" t="s">
        <v>333</v>
      </c>
      <c r="D9" s="13" t="s">
        <v>324</v>
      </c>
    </row>
    <row r="10" spans="1:4" ht="15">
      <c r="A10" s="83" t="s">
        <v>330</v>
      </c>
      <c r="B10" s="83">
        <v>1</v>
      </c>
      <c r="C10" s="83" t="s">
        <v>330</v>
      </c>
      <c r="D10" s="83">
        <v>1</v>
      </c>
    </row>
    <row r="11" spans="1:4" ht="15">
      <c r="A11" s="83" t="s">
        <v>331</v>
      </c>
      <c r="B11" s="83">
        <v>1</v>
      </c>
      <c r="C11" s="83" t="s">
        <v>331</v>
      </c>
      <c r="D11" s="83">
        <v>1</v>
      </c>
    </row>
    <row r="12" spans="1:4" ht="15">
      <c r="A12" s="83" t="s">
        <v>332</v>
      </c>
      <c r="B12" s="83">
        <v>1</v>
      </c>
      <c r="C12" s="83" t="s">
        <v>332</v>
      </c>
      <c r="D12" s="83">
        <v>1</v>
      </c>
    </row>
    <row r="15" spans="1:4" ht="15" customHeight="1">
      <c r="A15" s="13" t="s">
        <v>335</v>
      </c>
      <c r="B15" s="13" t="s">
        <v>322</v>
      </c>
      <c r="C15" s="13" t="s">
        <v>346</v>
      </c>
      <c r="D15" s="13" t="s">
        <v>324</v>
      </c>
    </row>
    <row r="16" spans="1:4" ht="15">
      <c r="A16" s="89" t="s">
        <v>336</v>
      </c>
      <c r="B16" s="89">
        <v>0</v>
      </c>
      <c r="C16" s="89" t="s">
        <v>341</v>
      </c>
      <c r="D16" s="89">
        <v>2</v>
      </c>
    </row>
    <row r="17" spans="1:4" ht="15">
      <c r="A17" s="89" t="s">
        <v>337</v>
      </c>
      <c r="B17" s="89">
        <v>0</v>
      </c>
      <c r="C17" s="89" t="s">
        <v>342</v>
      </c>
      <c r="D17" s="89">
        <v>2</v>
      </c>
    </row>
    <row r="18" spans="1:4" ht="15">
      <c r="A18" s="89" t="s">
        <v>338</v>
      </c>
      <c r="B18" s="89">
        <v>0</v>
      </c>
      <c r="C18" s="89" t="s">
        <v>343</v>
      </c>
      <c r="D18" s="89">
        <v>2</v>
      </c>
    </row>
    <row r="19" spans="1:4" ht="15">
      <c r="A19" s="89" t="s">
        <v>339</v>
      </c>
      <c r="B19" s="89">
        <v>48</v>
      </c>
      <c r="C19" s="89" t="s">
        <v>344</v>
      </c>
      <c r="D19" s="89">
        <v>2</v>
      </c>
    </row>
    <row r="20" spans="1:4" ht="15">
      <c r="A20" s="89" t="s">
        <v>340</v>
      </c>
      <c r="B20" s="89">
        <v>48</v>
      </c>
      <c r="C20" s="89" t="s">
        <v>345</v>
      </c>
      <c r="D20" s="89">
        <v>2</v>
      </c>
    </row>
    <row r="21" spans="1:4" ht="15">
      <c r="A21" s="89" t="s">
        <v>341</v>
      </c>
      <c r="B21" s="89">
        <v>2</v>
      </c>
      <c r="C21" s="89" t="s">
        <v>347</v>
      </c>
      <c r="D21" s="89">
        <v>2</v>
      </c>
    </row>
    <row r="22" spans="1:4" ht="15">
      <c r="A22" s="89" t="s">
        <v>342</v>
      </c>
      <c r="B22" s="89">
        <v>2</v>
      </c>
      <c r="C22" s="89" t="s">
        <v>348</v>
      </c>
      <c r="D22" s="89">
        <v>2</v>
      </c>
    </row>
    <row r="23" spans="1:4" ht="15">
      <c r="A23" s="89" t="s">
        <v>343</v>
      </c>
      <c r="B23" s="89">
        <v>2</v>
      </c>
      <c r="C23" s="89" t="s">
        <v>349</v>
      </c>
      <c r="D23" s="89">
        <v>2</v>
      </c>
    </row>
    <row r="24" spans="1:4" ht="15">
      <c r="A24" s="89" t="s">
        <v>344</v>
      </c>
      <c r="B24" s="89">
        <v>2</v>
      </c>
      <c r="C24" s="89" t="s">
        <v>350</v>
      </c>
      <c r="D24" s="89">
        <v>2</v>
      </c>
    </row>
    <row r="25" spans="1:4" ht="15">
      <c r="A25" s="89" t="s">
        <v>345</v>
      </c>
      <c r="B25" s="89">
        <v>2</v>
      </c>
      <c r="C25" s="89" t="s">
        <v>351</v>
      </c>
      <c r="D25" s="89">
        <v>2</v>
      </c>
    </row>
    <row r="28" spans="1:4" ht="15" customHeight="1">
      <c r="A28" s="13" t="s">
        <v>354</v>
      </c>
      <c r="B28" s="13" t="s">
        <v>322</v>
      </c>
      <c r="C28" s="13" t="s">
        <v>365</v>
      </c>
      <c r="D28" s="13" t="s">
        <v>324</v>
      </c>
    </row>
    <row r="29" spans="1:4" ht="15">
      <c r="A29" s="89" t="s">
        <v>355</v>
      </c>
      <c r="B29" s="89">
        <v>2</v>
      </c>
      <c r="C29" s="89" t="s">
        <v>355</v>
      </c>
      <c r="D29" s="89">
        <v>2</v>
      </c>
    </row>
    <row r="30" spans="1:4" ht="15">
      <c r="A30" s="89" t="s">
        <v>356</v>
      </c>
      <c r="B30" s="89">
        <v>2</v>
      </c>
      <c r="C30" s="89" t="s">
        <v>356</v>
      </c>
      <c r="D30" s="89">
        <v>2</v>
      </c>
    </row>
    <row r="31" spans="1:4" ht="15">
      <c r="A31" s="89" t="s">
        <v>357</v>
      </c>
      <c r="B31" s="89">
        <v>2</v>
      </c>
      <c r="C31" s="89" t="s">
        <v>357</v>
      </c>
      <c r="D31" s="89">
        <v>2</v>
      </c>
    </row>
    <row r="32" spans="1:4" ht="15">
      <c r="A32" s="89" t="s">
        <v>358</v>
      </c>
      <c r="B32" s="89">
        <v>2</v>
      </c>
      <c r="C32" s="89" t="s">
        <v>358</v>
      </c>
      <c r="D32" s="89">
        <v>2</v>
      </c>
    </row>
    <row r="33" spans="1:4" ht="15">
      <c r="A33" s="89" t="s">
        <v>359</v>
      </c>
      <c r="B33" s="89">
        <v>2</v>
      </c>
      <c r="C33" s="89" t="s">
        <v>359</v>
      </c>
      <c r="D33" s="89">
        <v>2</v>
      </c>
    </row>
    <row r="34" spans="1:4" ht="15">
      <c r="A34" s="89" t="s">
        <v>360</v>
      </c>
      <c r="B34" s="89">
        <v>2</v>
      </c>
      <c r="C34" s="89" t="s">
        <v>360</v>
      </c>
      <c r="D34" s="89">
        <v>2</v>
      </c>
    </row>
    <row r="35" spans="1:4" ht="15">
      <c r="A35" s="89" t="s">
        <v>361</v>
      </c>
      <c r="B35" s="89">
        <v>2</v>
      </c>
      <c r="C35" s="89" t="s">
        <v>361</v>
      </c>
      <c r="D35" s="89">
        <v>2</v>
      </c>
    </row>
    <row r="36" spans="1:4" ht="15">
      <c r="A36" s="89" t="s">
        <v>362</v>
      </c>
      <c r="B36" s="89">
        <v>2</v>
      </c>
      <c r="C36" s="89" t="s">
        <v>362</v>
      </c>
      <c r="D36" s="89">
        <v>2</v>
      </c>
    </row>
    <row r="37" spans="1:4" ht="15">
      <c r="A37" s="89" t="s">
        <v>363</v>
      </c>
      <c r="B37" s="89">
        <v>2</v>
      </c>
      <c r="C37" s="89" t="s">
        <v>363</v>
      </c>
      <c r="D37" s="89">
        <v>2</v>
      </c>
    </row>
    <row r="38" spans="1:4" ht="15">
      <c r="A38" s="89" t="s">
        <v>364</v>
      </c>
      <c r="B38" s="89">
        <v>2</v>
      </c>
      <c r="C38" s="89" t="s">
        <v>364</v>
      </c>
      <c r="D38" s="89">
        <v>2</v>
      </c>
    </row>
    <row r="41" spans="1:4" ht="15" customHeight="1">
      <c r="A41" s="83" t="s">
        <v>368</v>
      </c>
      <c r="B41" s="83" t="s">
        <v>322</v>
      </c>
      <c r="C41" s="83" t="s">
        <v>370</v>
      </c>
      <c r="D41" s="83" t="s">
        <v>324</v>
      </c>
    </row>
    <row r="42" spans="1:4" ht="15">
      <c r="A42" s="83"/>
      <c r="B42" s="83"/>
      <c r="C42" s="83"/>
      <c r="D42" s="83"/>
    </row>
    <row r="44" spans="1:4" ht="15" customHeight="1">
      <c r="A44" s="13" t="s">
        <v>369</v>
      </c>
      <c r="B44" s="13" t="s">
        <v>322</v>
      </c>
      <c r="C44" s="13" t="s">
        <v>371</v>
      </c>
      <c r="D44" s="13" t="s">
        <v>324</v>
      </c>
    </row>
    <row r="45" spans="1:4" ht="15">
      <c r="A45" s="83" t="s">
        <v>212</v>
      </c>
      <c r="B45" s="83">
        <v>1</v>
      </c>
      <c r="C45" s="83" t="s">
        <v>212</v>
      </c>
      <c r="D45" s="83">
        <v>1</v>
      </c>
    </row>
    <row r="48" spans="1:4" ht="15" customHeight="1">
      <c r="A48" s="13" t="s">
        <v>374</v>
      </c>
      <c r="B48" s="13" t="s">
        <v>322</v>
      </c>
      <c r="C48" s="13" t="s">
        <v>375</v>
      </c>
      <c r="D48" s="13" t="s">
        <v>324</v>
      </c>
    </row>
    <row r="49" spans="1:4" ht="15">
      <c r="A49" s="108" t="s">
        <v>213</v>
      </c>
      <c r="B49" s="83">
        <v>12943</v>
      </c>
      <c r="C49" s="108" t="s">
        <v>213</v>
      </c>
      <c r="D49" s="83">
        <v>12943</v>
      </c>
    </row>
    <row r="50" spans="1:4" ht="15">
      <c r="A50" s="108" t="s">
        <v>212</v>
      </c>
      <c r="B50" s="83">
        <v>2334</v>
      </c>
      <c r="C50" s="108" t="s">
        <v>212</v>
      </c>
      <c r="D50" s="83">
        <v>2334</v>
      </c>
    </row>
  </sheetData>
  <hyperlinks>
    <hyperlink ref="A2" r:id="rId1" display="https://www.youtube.com/watch?v=PkqxyFZfmoM&amp;feature=youtu.be"/>
    <hyperlink ref="C2" r:id="rId2" display="https://www.youtube.com/watch?v=PkqxyFZfmoM&amp;feature=youtu.be"/>
  </hyperlinks>
  <printOptions/>
  <pageMargins left="0.7" right="0.7" top="0.75" bottom="0.75" header="0.3" footer="0.3"/>
  <pageSetup orientation="portrait" paperSize="9"/>
  <tableParts>
    <tablePart r:id="rId7"/>
    <tablePart r:id="rId10"/>
    <tablePart r:id="rId3"/>
    <tablePart r:id="rId9"/>
    <tablePart r:id="rId8"/>
    <tablePart r:id="rId6"/>
    <tablePart r:id="rId4"/>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2019-06-15T21:33:36Z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