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<sst xmlns="http://schemas.openxmlformats.org/spreadsheetml/2006/main" count="690" uniqueCount="401">
  <si>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</si>
  <si>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</si>
  <si>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</si>
  <si>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</si>
  <si>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</si>
  <si>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</si>
  <si>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</si>
  <si>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</si>
  <si>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</si>
  <si>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</si>
  <si>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</si>
  <si>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</si>
  <si>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</si>
  <si>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</si>
  <si>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</si>
  <si>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</si>
  <si>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</si>
  <si>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</si>
  <si>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</si>
  <si>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</si>
  <si>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</si>
  <si>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</si>
  <si>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</si>
  <si>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</si>
  <si>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</si>
  <si>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</si>
  <si>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</si>
  <si>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</si>
  <si>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</si>
  <si>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</si>
  <si>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</si>
  <si>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</si>
  <si>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</si>
  <si>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</si>
  <si>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</si>
  <si>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</si>
  <si>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</si>
  <si>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</si>
  <si>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</si>
  <si>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</si>
  <si>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</si>
  <si>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</si>
  <si>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</si>
  <si>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</si>
  <si>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</si>
  <si>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</si>
  <si>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</si>
  <si>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</si>
  <si>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</si>
  <si>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</si>
  <si>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</si>
  <si>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</si>
  <si>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</si>
  <si>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</si>
  <si>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</si>
  <si>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</si>
  <si>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</si>
  <si>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</si>
  <si>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</si>
  <si>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</si>
  <si>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</si>
  <si>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</si>
  <si>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</si>
  <si>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</si>
  <si>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</si>
  <si>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</si>
  <si>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</si>
  <si>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</si>
  <si>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</si>
  <si>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</si>
  <si>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</si>
  <si>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</si>
  <si>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</si>
  <si>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</si>
  <si>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</si>
  <si>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</si>
  <si>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</si>
  <si>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</si>
  <si>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</si>
  <si>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</si>
  <si>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</si>
  <si>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</si>
  <si>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</si>
  <si>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</si>
  <si>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</si>
  <si>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</si>
  <si>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</si>
  <si>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</si>
  <si>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</si>
  <si>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</si>
  <si>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</si>
  <si>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</si>
  <si>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</si>
  <si>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</si>
  <si>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</si>
  <si>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</si>
  <si>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</si>
  <si>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</si>
  <si>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</si>
  <si>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</si>
  <si>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</si>
  <si>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</si>
  <si>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</si>
  <si>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</si>
  <si>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</si>
  <si>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</si>
  <si>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</si>
  <si>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</si>
  <si>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</si>
  <si>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</si>
  <si>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</si>
  <si>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</si>
  <si>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</si>
  <si>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</si>
  <si>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</si>
  <si>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</si>
  <si>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</si>
  <si>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</si>
  <si>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</si>
  <si>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</si>
  <si>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</si>
  <si>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</si>
  <si>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</si>
  <si>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</si>
  <si>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</si>
  <si>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</si>
  <si>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</si>
  <si>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</si>
  <si>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</si>
  <si>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</si>
  <si>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</si>
  <si>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</si>
  <si>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</si>
  <si>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</si>
  <si>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</si>
  <si>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</si>
  <si>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</si>
  <si>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</si>
  <si>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</si>
  <si>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</si>
  <si>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</si>
  <si>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</si>
  <si>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</si>
  <si>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</si>
  <si>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</si>
  <si>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</si>
  <si>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</si>
  <si>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</si>
  <si>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</si>
  <si>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</si>
  <si>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</si>
  <si>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</si>
  <si>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</si>
  <si>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</si>
  <si>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</si>
  <si>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</si>
  <si>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</si>
  <si>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</si>
  <si>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</si>
  <si>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</si>
  <si>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</si>
  <si>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</si>
  <si>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</si>
  <si>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</si>
  <si>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</si>
  <si>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</si>
  <si>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</si>
  <si>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</si>
  <si>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</si>
  <si>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</si>
  <si>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</si>
  <si>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</si>
  <si>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</si>
  <si>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</si>
  <si>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</si>
  <si>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</si>
  <si>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</si>
  <si>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</si>
  <si>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</si>
  <si>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</si>
  <si>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</si>
  <si>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</si>
  <si>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</si>
  <si>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</si>
  <si>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</si>
  <si>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</si>
  <si>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</si>
  <si>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</si>
  <si>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</si>
  <si>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</si>
  <si>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</si>
  <si>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</si>
  <si>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</si>
  <si>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</si>
  <si>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</si>
  <si>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</si>
  <si>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</si>
  <si>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</si>
  <si>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</si>
  <si>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</si>
  <si>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</si>
  <si>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</si>
  <si>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</si>
  <si>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</si>
  <si>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</si>
  <si>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</si>
  <si>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</si>
  <si>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</si>
  <si>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</si>
  <si>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</si>
  <si>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</si>
  <si>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</si>
  <si>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ankitkarnawat1</t>
  </si>
  <si>
    <t>Wish you a very happy birthday mom_xD83D__xDC9E_...
"मुझे मोहब्बत है अपने हाथ की,
सब उगंलीयों से,
ना जाने किस उगंली को पकड़कर,
माँ ने चलना सिखाया होगा"
#birthday
#dedicated #quote #for #everymother… https://t.co/eSevtpgjCy</t>
  </si>
  <si>
    <t>https://www.instagram.com/p/BtQnh2KlT5u/?utm_source=ig_twitter_share&amp;igshid=skb1jsv8gcy0</t>
  </si>
  <si>
    <t>instagram.com</t>
  </si>
  <si>
    <t>birthday dedicated quote for everymother</t>
  </si>
  <si>
    <t>http://pbs.twimg.com/profile_images/1061284089422987265/f8MdAx8P_normal.jpg</t>
  </si>
  <si>
    <t>https://twitter.com/#!/ankitkarnawat1/status/1090596068822142976</t>
  </si>
  <si>
    <t>1090596068822142976</t>
  </si>
  <si>
    <t/>
  </si>
  <si>
    <t>hi</t>
  </si>
  <si>
    <t>Instagram</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</si>
  <si>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</si>
  <si>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</si>
  <si>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</si>
  <si>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</si>
  <si>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</si>
  <si>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</si>
  <si>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</si>
  <si>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</si>
  <si>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</si>
  <si>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</si>
  <si>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</si>
  <si>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</si>
  <si>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</si>
  <si>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</si>
  <si>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</si>
  <si>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</si>
  <si>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</si>
  <si>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</si>
  <si>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</si>
  <si>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</si>
  <si>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</si>
  <si>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ankit karnawat</t>
  </si>
  <si>
    <t>I am an Outgoing Introvert, Enthusiast, Novice haiku poet......more yet to discover_xD83D__xDCA5__xD83D__xDC95_</t>
  </si>
  <si>
    <t>Indore</t>
  </si>
  <si>
    <t>https://t.co/447wKo5lLS</t>
  </si>
  <si>
    <t>https://pbs.twimg.com/profile_banners/114157217/1541865014</t>
  </si>
  <si>
    <t>en</t>
  </si>
  <si>
    <t>http://abs.twimg.com/images/themes/theme1/bg.png</t>
  </si>
  <si>
    <t>Open Twitter Page for This Person</t>
  </si>
  <si>
    <t>https://twitter.com/ankitkarnawat1</t>
  </si>
  <si>
    <t>ankitkarnawat1
Wish you a very happy birthday
mom_xD83D__xDC9E_... "मुझे मोहब्बत है अपने
हाथ की, सब उगंलीयों से, ना जाने
किस उगंली को पकड़कर, माँ ने चलना
सिखाया होगा" #birthday #dedicated
#quote #for #everymother… https://t.co/eSevtpgjCy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</si>
  <si>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</si>
  <si>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</si>
  <si>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</si>
  <si>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</si>
  <si>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</si>
  <si>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</si>
  <si>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</si>
  <si>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</si>
  <si>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</si>
  <si>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</si>
  <si>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</si>
  <si>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</si>
  <si>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</si>
  <si>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</si>
  <si>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</si>
  <si>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</si>
  <si>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</si>
  <si>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</si>
  <si>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</si>
  <si>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</si>
  <si>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</si>
  <si>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</si>
  <si>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</si>
  <si>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</si>
  <si>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</si>
  <si>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</si>
  <si>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</si>
  <si>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</si>
  <si>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</si>
  <si>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</si>
  <si>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</si>
  <si>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</si>
  <si>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</si>
  <si>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</si>
  <si>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</si>
  <si>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</si>
  <si>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</si>
  <si>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</si>
  <si>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</si>
  <si>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</si>
  <si>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</si>
  <si>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</si>
  <si>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</si>
  <si>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</si>
  <si>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</si>
  <si>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</si>
  <si>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</si>
  <si>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</si>
  <si>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Number of Edge Types</t>
  </si>
  <si>
    <t>Modularity</t>
  </si>
  <si>
    <t>NodeXL Version</t>
  </si>
  <si>
    <t>Not Applicable</t>
  </si>
  <si>
    <t>1.0.1.408</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</si>
  <si>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</si>
  <si>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</si>
  <si>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</si>
  <si>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</si>
  <si>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</si>
  <si>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</si>
  <si>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</si>
  <si>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</si>
  <si>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</si>
  <si>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birthday</t>
  </si>
  <si>
    <t>dedicated</t>
  </si>
  <si>
    <t>quote</t>
  </si>
  <si>
    <t>for</t>
  </si>
  <si>
    <t>everymother</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</si>
  <si>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</si>
  <si>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</si>
  <si>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</si>
  <si>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</si>
  <si>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</si>
  <si>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</si>
  <si>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</si>
  <si>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</si>
  <si>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म</t>
  </si>
  <si>
    <t>ह</t>
  </si>
  <si>
    <t>क</t>
  </si>
  <si>
    <t>स</t>
  </si>
  <si>
    <t>न</t>
  </si>
  <si>
    <t>Top Words in Tweet in G1</t>
  </si>
  <si>
    <t>उग</t>
  </si>
  <si>
    <t>ल</t>
  </si>
  <si>
    <t>य</t>
  </si>
  <si>
    <t>Top Words in Tweet</t>
  </si>
  <si>
    <t>म ह क स न birthday उग ल य</t>
  </si>
  <si>
    <t>Top Word Pairs in Tweet in Entire Graph</t>
  </si>
  <si>
    <t>उग,ल</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</si>
  <si>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</si>
  <si>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</si>
  <si>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</si>
  <si>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</si>
  <si>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</si>
  <si>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</si>
  <si>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</si>
  <si>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</si>
  <si>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</si>
  <si>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</si>
  <si>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</si>
  <si>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</si>
  <si>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</si>
  <si>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</si>
  <si>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</si>
  <si>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</si>
  <si>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</si>
  <si>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</si>
  <si>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म ह क स न birthday उग ल य wish</t>
  </si>
  <si>
    <t>Top Words in Tweet by Salience</t>
  </si>
  <si>
    <t>Top Word Pairs in Tweet by Count</t>
  </si>
  <si>
    <t>उग,ल  wish,very  very,happy  happy,birthday  birthday,mom  mom,म  म,झ  झ,म  म,हब  हब,बत</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</si>
  <si>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</si>
  <si>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</si>
  <si>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</si>
  <si>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</si>
  <si>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</si>
  <si>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</si>
  <si>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</si>
  <si>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</si>
  <si>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</si>
  <si>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</si>
  <si>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</si>
  <si>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</si>
  <si>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</si>
  <si>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</si>
  <si>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</si>
  <si>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</si>
  <si>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</si>
  <si>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</si>
  <si>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</si>
  <si>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</si>
  <si>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</si>
  <si>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</si>
  <si>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</si>
  <si>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</si>
  <si>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</si>
  <si>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</si>
  <si>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</si>
  <si>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</si>
  <si>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</si>
  <si>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</si>
  <si>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</si>
  <si>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</si>
  <si>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</si>
  <si>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G1: म ह क स न birthday उग ल य</t>
  </si>
  <si>
    <t>Autofill Workbook Results</t>
  </si>
  <si>
    <t>Edge Weight▓1▓1▓0▓True▓Gray▓Red▓▓Edge Weight▓1▓1▓0▓3▓10▓False▓Edge Weight▓1▓1▓0▓35▓12▓False▓▓0▓0▓0▓True▓Black▓Black▓▓Followers▓78▓78▓0▓162▓1000▓False▓▓0▓0▓0▓0▓0▓False▓▓0▓0▓0▓0▓0▓False▓▓0▓0▓0▓0▓0▓False</t>
  </si>
  <si>
    <t>GraphSource░GraphServerTwitterSearch▓GraphTerm░everymother▓ImportDescription░The graph represents a network of 1 Twitter user whose tweets in the requested range contained "everymother", or who was replied to or mentioned in those tweets.  The network was obtained from the NodeXL Graph Server on Tuesday, 12 February 2019 at 09:05 UTC.
The requested start date was Monday, 11 February 2019 at 01:01 UTC and the maximum number of days (going backward) was 14.
The maximum number of tweets collected was 5,000.
The tweets in the network were tweeted over the 0-minute period from Wednesday, 30 January 2019 at 13:02 UTC to Wednesday, 30 January 2019 at 13:02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</si>
</sst>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100742"/>
        <c:axId val="21253495"/>
      </c:barChart>
      <c:catAx>
        <c:axId val="471007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253495"/>
        <c:crosses val="autoZero"/>
        <c:auto val="1"/>
        <c:lblOffset val="100"/>
        <c:noMultiLvlLbl val="0"/>
      </c:catAx>
      <c:valAx>
        <c:axId val="21253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00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1/30/2019 13:02</c:v>
                </c:pt>
              </c:strCache>
            </c:strRef>
          </c:cat>
          <c:val>
            <c:numRef>
              <c:f>'Time Series'!$B$26:$B$27</c:f>
              <c:numCache>
                <c:formatCode>General</c:formatCode>
                <c:ptCount val="1"/>
                <c:pt idx="0">
                  <c:v>1</c:v>
                </c:pt>
              </c:numCache>
            </c:numRef>
          </c:val>
        </c:ser>
        <c:axId val="58767616"/>
        <c:axId val="59146497"/>
      </c:barChart>
      <c:catAx>
        <c:axId val="58767616"/>
        <c:scaling>
          <c:orientation val="minMax"/>
        </c:scaling>
        <c:axPos val="b"/>
        <c:delete val="0"/>
        <c:numFmt formatCode="General" sourceLinked="1"/>
        <c:majorTickMark val="out"/>
        <c:minorTickMark val="none"/>
        <c:tickLblPos val="nextTo"/>
        <c:crossAx val="59146497"/>
        <c:crosses val="autoZero"/>
        <c:auto val="1"/>
        <c:lblOffset val="100"/>
        <c:noMultiLvlLbl val="0"/>
      </c:catAx>
      <c:valAx>
        <c:axId val="59146497"/>
        <c:scaling>
          <c:orientation val="minMax"/>
        </c:scaling>
        <c:axPos val="l"/>
        <c:majorGridlines/>
        <c:delete val="0"/>
        <c:numFmt formatCode="General" sourceLinked="1"/>
        <c:majorTickMark val="out"/>
        <c:minorTickMark val="none"/>
        <c:tickLblPos val="nextTo"/>
        <c:crossAx val="587676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063728"/>
        <c:axId val="43811505"/>
      </c:barChart>
      <c:catAx>
        <c:axId val="57063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811505"/>
        <c:crosses val="autoZero"/>
        <c:auto val="1"/>
        <c:lblOffset val="100"/>
        <c:noMultiLvlLbl val="0"/>
      </c:catAx>
      <c:valAx>
        <c:axId val="43811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759226"/>
        <c:axId val="59070987"/>
      </c:barChart>
      <c:catAx>
        <c:axId val="58759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70987"/>
        <c:crosses val="autoZero"/>
        <c:auto val="1"/>
        <c:lblOffset val="100"/>
        <c:noMultiLvlLbl val="0"/>
      </c:catAx>
      <c:valAx>
        <c:axId val="59070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9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876836"/>
        <c:axId val="20020613"/>
      </c:barChart>
      <c:catAx>
        <c:axId val="61876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20613"/>
        <c:crosses val="autoZero"/>
        <c:auto val="1"/>
        <c:lblOffset val="100"/>
        <c:noMultiLvlLbl val="0"/>
      </c:catAx>
      <c:valAx>
        <c:axId val="20020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76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967790"/>
        <c:axId val="11056927"/>
      </c:barChart>
      <c:catAx>
        <c:axId val="459677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056927"/>
        <c:crosses val="autoZero"/>
        <c:auto val="1"/>
        <c:lblOffset val="100"/>
        <c:noMultiLvlLbl val="0"/>
      </c:catAx>
      <c:valAx>
        <c:axId val="11056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67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403480"/>
        <c:axId val="23195865"/>
      </c:barChart>
      <c:catAx>
        <c:axId val="324034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195865"/>
        <c:crosses val="autoZero"/>
        <c:auto val="1"/>
        <c:lblOffset val="100"/>
        <c:noMultiLvlLbl val="0"/>
      </c:catAx>
      <c:valAx>
        <c:axId val="2319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0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436194"/>
        <c:axId val="66925747"/>
      </c:barChart>
      <c:catAx>
        <c:axId val="74361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925747"/>
        <c:crosses val="autoZero"/>
        <c:auto val="1"/>
        <c:lblOffset val="100"/>
        <c:noMultiLvlLbl val="0"/>
      </c:catAx>
      <c:valAx>
        <c:axId val="6692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36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460812"/>
        <c:axId val="52276397"/>
      </c:barChart>
      <c:catAx>
        <c:axId val="65460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76397"/>
        <c:crosses val="autoZero"/>
        <c:auto val="1"/>
        <c:lblOffset val="100"/>
        <c:noMultiLvlLbl val="0"/>
      </c:catAx>
      <c:valAx>
        <c:axId val="5227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0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25526"/>
        <c:axId val="6529735"/>
      </c:barChart>
      <c:catAx>
        <c:axId val="725526"/>
        <c:scaling>
          <c:orientation val="minMax"/>
        </c:scaling>
        <c:axPos val="b"/>
        <c:delete val="1"/>
        <c:majorTickMark val="out"/>
        <c:minorTickMark val="none"/>
        <c:tickLblPos val="none"/>
        <c:crossAx val="6529735"/>
        <c:crosses val="autoZero"/>
        <c:auto val="1"/>
        <c:lblOffset val="100"/>
        <c:noMultiLvlLbl val="0"/>
      </c:catAx>
      <c:valAx>
        <c:axId val="6529735"/>
        <c:scaling>
          <c:orientation val="minMax"/>
        </c:scaling>
        <c:axPos val="l"/>
        <c:delete val="1"/>
        <c:majorTickMark val="out"/>
        <c:minorTickMark val="none"/>
        <c:tickLblPos val="none"/>
        <c:crossAx val="7255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birthday dedicated quote for everymoth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1-30T13:02:1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nkitkarnawat1"/>
    <s v="ankitkarnawat1"/>
    <m/>
    <m/>
    <m/>
    <m/>
    <m/>
    <m/>
    <m/>
    <m/>
    <s v="No"/>
    <n v="3"/>
    <m/>
    <m/>
    <x v="0"/>
    <d v="2019-01-30T13:02:19.000"/>
    <s v="Wish you a very happy birthday mom💞..._x000a__x000a_&quot;मुझे मोहब्बत है अपने हाथ की,_x000a_सब उगंलीयों से,_x000a_ना जाने किस उगंली को पकड़कर,_x000a_माँ ने चलना सिखाया होगा&quot;_x000a__x000a_#birthday_x000a_#dedicated #quote #for #everymother… https://t.co/eSevtpgjCy"/>
    <s v="https://www.instagram.com/p/BtQnh2KlT5u/?utm_source=ig_twitter_share&amp;igshid=skb1jsv8gcy0"/>
    <s v="instagram.com"/>
    <x v="0"/>
    <m/>
    <s v="http://pbs.twimg.com/profile_images/1061284089422987265/f8MdAx8P_normal.jpg"/>
    <x v="0"/>
    <s v="https://twitter.com/#!/ankitkarnawat1/status/1090596068822142976"/>
    <m/>
    <m/>
    <s v="1090596068822142976"/>
    <m/>
    <b v="0"/>
    <n v="0"/>
    <s v=""/>
    <b v="0"/>
    <s v="hi"/>
    <m/>
    <s v=""/>
    <b v="0"/>
    <n v="0"/>
    <s v=""/>
    <s v="Instagram"/>
    <b v="0"/>
    <s v="1090596068822142976"/>
    <s v="Tweet"/>
    <n v="0"/>
    <n v="0"/>
    <m/>
    <m/>
    <m/>
    <m/>
    <m/>
    <m/>
    <m/>
    <m/>
    <n v="1"/>
    <s v="1"/>
    <s v="1"/>
    <n v="2"/>
    <n v="4.444444444444445"/>
    <n v="0"/>
    <n v="0"/>
    <n v="0"/>
    <n v="0"/>
    <n v="43"/>
    <n v="95.55555555555556"/>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8" dataDxfId="347">
  <autoFilter ref="A2:BL3"/>
  <tableColumns count="64">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94"/>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Twitter Page for Tweet" dataDxfId="324"/>
    <tableColumn id="25" name="Latitude" dataDxfId="323"/>
    <tableColumn id="26" name="Longitude" dataDxfId="322"/>
    <tableColumn id="27" name="Imported ID" dataDxfId="321"/>
    <tableColumn id="28" name="In-Reply-To Tweet ID" dataDxfId="320"/>
    <tableColumn id="29" name="Favorited" dataDxfId="319"/>
    <tableColumn id="30" name="Favorite Count" dataDxfId="318"/>
    <tableColumn id="31" name="In-Reply-To User ID" dataDxfId="317"/>
    <tableColumn id="32" name="Is Quote Status" dataDxfId="316"/>
    <tableColumn id="33" name="Language" dataDxfId="315"/>
    <tableColumn id="34" name="Possibly Sensitive" dataDxfId="314"/>
    <tableColumn id="35" name="Quoted Status ID" dataDxfId="313"/>
    <tableColumn id="36" name="Retweeted" dataDxfId="312"/>
    <tableColumn id="37" name="Retweet Count" dataDxfId="311"/>
    <tableColumn id="38" name="Retweet ID" dataDxfId="310"/>
    <tableColumn id="39" name="Source" dataDxfId="309"/>
    <tableColumn id="40" name="Truncated" dataDxfId="308"/>
    <tableColumn id="41" name="Unified Twitter ID" dataDxfId="307"/>
    <tableColumn id="42" name="Imported Tweet Type" dataDxfId="306"/>
    <tableColumn id="43" name="Added By Extended Analysis" dataDxfId="305"/>
    <tableColumn id="44" name="Corrected By Extended Analysis" dataDxfId="304"/>
    <tableColumn id="45" name="Place Bounding Box" dataDxfId="303"/>
    <tableColumn id="46" name="Place Country" dataDxfId="302"/>
    <tableColumn id="47" name="Place Country Code" dataDxfId="301"/>
    <tableColumn id="48" name="Place Full Name" dataDxfId="300"/>
    <tableColumn id="49" name="Place ID" dataDxfId="299"/>
    <tableColumn id="50" name="Place Name" dataDxfId="298"/>
    <tableColumn id="51" name="Place Type" dataDxfId="297"/>
    <tableColumn id="52" name="Place URL" dataDxfId="296"/>
    <tableColumn id="53" name="Edge Weight"/>
    <tableColumn id="54" name="Vertex 1 Group" dataDxfId="21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8" dataDxfId="217">
  <autoFilter ref="A2:C3"/>
  <tableColumns count="3">
    <tableColumn id="1" name="Group 1" dataDxfId="216"/>
    <tableColumn id="2" name="Group 2" dataDxfId="215"/>
    <tableColumn id="3" name="Edges" dataDxfId="2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211" dataDxfId="210">
  <autoFilter ref="A1:D2"/>
  <tableColumns count="4">
    <tableColumn id="1" name="Top URLs in Tweet in Entire Graph" dataDxfId="209"/>
    <tableColumn id="2" name="Entire Graph Count" dataDxfId="208"/>
    <tableColumn id="3" name="Top URLs in Tweet in G1" dataDxfId="207"/>
    <tableColumn id="4" name="G1 Count" dataDxfId="2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D6" totalsRowShown="0" headerRowDxfId="205" dataDxfId="204">
  <autoFilter ref="A5:D6"/>
  <tableColumns count="4">
    <tableColumn id="1" name="Top Domains in Tweet in Entire Graph" dataDxfId="203"/>
    <tableColumn id="2" name="Entire Graph Count" dataDxfId="202"/>
    <tableColumn id="3" name="Top Domains in Tweet in G1" dataDxfId="201"/>
    <tableColumn id="4" name="G1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D14" totalsRowShown="0" headerRowDxfId="199" dataDxfId="198">
  <autoFilter ref="A9:D14"/>
  <tableColumns count="4">
    <tableColumn id="1" name="Top Hashtags in Tweet in Entire Graph" dataDxfId="197"/>
    <tableColumn id="2" name="Entire Graph Count" dataDxfId="196"/>
    <tableColumn id="3" name="Top Hashtags in Tweet in G1" dataDxfId="195"/>
    <tableColumn id="4" name="G1 Count" dataDxfId="19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7:D27" totalsRowShown="0" headerRowDxfId="192" dataDxfId="191">
  <autoFilter ref="A17:D27"/>
  <tableColumns count="4">
    <tableColumn id="1" name="Top Words in Tweet in Entire Graph" dataDxfId="190"/>
    <tableColumn id="2" name="Entire Graph Count" dataDxfId="189"/>
    <tableColumn id="3" name="Top Words in Tweet in G1" dataDxfId="188"/>
    <tableColumn id="4" name="G1 Count" dataDxfId="18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0:D31" totalsRowShown="0" headerRowDxfId="185" dataDxfId="184">
  <autoFilter ref="A30:D31"/>
  <tableColumns count="4">
    <tableColumn id="1" name="Top Word Pairs in Tweet in Entire Graph" dataDxfId="183"/>
    <tableColumn id="2" name="Entire Graph Count" dataDxfId="182"/>
    <tableColumn id="3" name="Top Word Pairs in Tweet in G1" dataDxfId="181"/>
    <tableColumn id="4" name="G1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4:D35" totalsRowShown="0" headerRowDxfId="178" dataDxfId="177">
  <autoFilter ref="A34:D35"/>
  <tableColumns count="4">
    <tableColumn id="1" name="Top Replied-To in Entire Graph" dataDxfId="176"/>
    <tableColumn id="2" name="Entire Graph Count" dataDxfId="172"/>
    <tableColumn id="3" name="Top Replied-To in G1" dataDxfId="171"/>
    <tableColumn id="4" name="G1 Count" dataDxfId="17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37:D38" totalsRowShown="0" headerRowDxfId="175" dataDxfId="174">
  <autoFilter ref="A37:D38"/>
  <tableColumns count="4">
    <tableColumn id="1" name="Top Mentioned in Entire Graph" dataDxfId="173"/>
    <tableColumn id="2" name="Entire Graph Count" dataDxfId="169"/>
    <tableColumn id="3" name="Top Mentioned in G1" dataDxfId="168"/>
    <tableColumn id="4" name="G1 Count" dataDxfId="16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0:D41" totalsRowShown="0" headerRowDxfId="164" dataDxfId="163">
  <autoFilter ref="A40:D41"/>
  <tableColumns count="4">
    <tableColumn id="1" name="Top Tweeters in Entire Graph" dataDxfId="162"/>
    <tableColumn id="2" name="Entire Graph Count" dataDxfId="161"/>
    <tableColumn id="3" name="Top Tweeters in G1" dataDxfId="160"/>
    <tableColumn id="4" name="G1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5" dataDxfId="294">
  <autoFilter ref="A2:BS3"/>
  <tableColumns count="71">
    <tableColumn id="1" name="Vertex" dataDxfId="293"/>
    <tableColumn id="2" name="Color" dataDxfId="292"/>
    <tableColumn id="5" name="Shape" dataDxfId="291"/>
    <tableColumn id="6" name="Size" dataDxfId="290"/>
    <tableColumn id="4" name="Opacity" dataDxfId="289"/>
    <tableColumn id="7" name="Image File" dataDxfId="288"/>
    <tableColumn id="3" name="Visibility" dataDxfId="287"/>
    <tableColumn id="10" name="Label" dataDxfId="286"/>
    <tableColumn id="16" name="Label Fill Color" dataDxfId="285"/>
    <tableColumn id="9" name="Label Position" dataDxfId="284"/>
    <tableColumn id="8" name="Tooltip" dataDxfId="283"/>
    <tableColumn id="18" name="Layout Order" dataDxfId="282"/>
    <tableColumn id="13" name="X" dataDxfId="281"/>
    <tableColumn id="14" name="Y" dataDxfId="280"/>
    <tableColumn id="12" name="Locked?" dataDxfId="279"/>
    <tableColumn id="19" name="Polar R" dataDxfId="278"/>
    <tableColumn id="20" name="Polar Angle" dataDxfId="27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76"/>
    <tableColumn id="28" name="Dynamic Filter" dataDxfId="275"/>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5"/>
    <tableColumn id="49" name="Custom Menu Item Text" dataDxfId="254"/>
    <tableColumn id="50" name="Custom Menu Item Action" dataDxfId="253"/>
    <tableColumn id="51" name="Tweeted Search Term?" dataDxfId="22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4" totalsRowShown="0" headerRowDxfId="147" dataDxfId="146">
  <autoFilter ref="A1:G2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 totalsRowShown="0" headerRowDxfId="138" dataDxfId="137">
  <autoFilter ref="A1:L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2">
  <autoFilter ref="A2:AO3"/>
  <tableColumns count="41">
    <tableColumn id="1" name="Group" dataDxfId="227"/>
    <tableColumn id="2" name="Vertex Color" dataDxfId="226"/>
    <tableColumn id="3" name="Vertex Shape" dataDxfId="224"/>
    <tableColumn id="22" name="Visibility" dataDxfId="225"/>
    <tableColumn id="4" name="Collapsed?"/>
    <tableColumn id="18" name="Label" dataDxfId="251"/>
    <tableColumn id="20" name="Collapsed X"/>
    <tableColumn id="21" name="Collapsed Y"/>
    <tableColumn id="6" name="ID" dataDxfId="25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193"/>
    <tableColumn id="27" name="Top Hashtags in Tweet" dataDxfId="186"/>
    <tableColumn id="28" name="Top Words in Tweet" dataDxfId="179"/>
    <tableColumn id="29" name="Top Word Pairs in Tweet" dataDxfId="166"/>
    <tableColumn id="30" name="Top Replied-To in Tweet" dataDxfId="16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49" dataDxfId="248">
  <autoFilter ref="A1:C2"/>
  <tableColumns count="3">
    <tableColumn id="1" name="Group" dataDxfId="223"/>
    <tableColumn id="2" name="Vertex" dataDxfId="222"/>
    <tableColumn id="3" name="Vertex ID" dataDxfId="2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13"/>
    <tableColumn id="2" name="Value" dataDxfId="2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7"/>
    <tableColumn id="2" name="Degree Frequency" dataDxfId="246">
      <calculatedColumnFormula>COUNTIF(Vertices[Degree], "&gt;= " &amp; D2) - COUNTIF(Vertices[Degree], "&gt;=" &amp; D3)</calculatedColumnFormula>
    </tableColumn>
    <tableColumn id="3" name="In-Degree Bin" dataDxfId="245"/>
    <tableColumn id="4" name="In-Degree Frequency" dataDxfId="244">
      <calculatedColumnFormula>COUNTIF(Vertices[In-Degree], "&gt;= " &amp; F2) - COUNTIF(Vertices[In-Degree], "&gt;=" &amp; F3)</calculatedColumnFormula>
    </tableColumn>
    <tableColumn id="5" name="Out-Degree Bin" dataDxfId="243"/>
    <tableColumn id="6" name="Out-Degree Frequency" dataDxfId="242">
      <calculatedColumnFormula>COUNTIF(Vertices[Out-Degree], "&gt;= " &amp; H2) - COUNTIF(Vertices[Out-Degree], "&gt;=" &amp; H3)</calculatedColumnFormula>
    </tableColumn>
    <tableColumn id="7" name="Betweenness Centrality Bin" dataDxfId="241"/>
    <tableColumn id="8" name="Betweenness Centrality Frequency" dataDxfId="240">
      <calculatedColumnFormula>COUNTIF(Vertices[Betweenness Centrality], "&gt;= " &amp; J2) - COUNTIF(Vertices[Betweenness Centrality], "&gt;=" &amp; J3)</calculatedColumnFormula>
    </tableColumn>
    <tableColumn id="9" name="Closeness Centrality Bin" dataDxfId="239"/>
    <tableColumn id="10" name="Closeness Centrality Frequency" dataDxfId="238">
      <calculatedColumnFormula>COUNTIF(Vertices[Closeness Centrality], "&gt;= " &amp; L2) - COUNTIF(Vertices[Closeness Centrality], "&gt;=" &amp; L3)</calculatedColumnFormula>
    </tableColumn>
    <tableColumn id="11" name="Eigenvector Centrality Bin" dataDxfId="237"/>
    <tableColumn id="12" name="Eigenvector Centrality Frequency" dataDxfId="236">
      <calculatedColumnFormula>COUNTIF(Vertices[Eigenvector Centrality], "&gt;= " &amp; N2) - COUNTIF(Vertices[Eigenvector Centrality], "&gt;=" &amp; N3)</calculatedColumnFormula>
    </tableColumn>
    <tableColumn id="18" name="PageRank Bin" dataDxfId="235"/>
    <tableColumn id="17" name="PageRank Frequency" dataDxfId="234">
      <calculatedColumnFormula>COUNTIF(Vertices[Eigenvector Centrality], "&gt;= " &amp; P2) - COUNTIF(Vertices[Eigenvector Centrality], "&gt;=" &amp; P3)</calculatedColumnFormula>
    </tableColumn>
    <tableColumn id="13" name="Clustering Coefficient Bin" dataDxfId="233"/>
    <tableColumn id="14" name="Clustering Coefficient Frequency" dataDxfId="232">
      <calculatedColumnFormula>COUNTIF(Vertices[Clustering Coefficient], "&gt;= " &amp; R2) - COUNTIF(Vertices[Clustering Coefficient], "&gt;=" &amp; R3)</calculatedColumnFormula>
    </tableColumn>
    <tableColumn id="15" name="Dynamic Filter Bin" dataDxfId="231"/>
    <tableColumn id="16" name="Dynamic Filter Frequency" dataDxfId="2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tQnh2KlT5u/?utm_source=ig_twitter_share&amp;igshid=skb1jsv8gcy0" TargetMode="External" /><Relationship Id="rId2" Type="http://schemas.openxmlformats.org/officeDocument/2006/relationships/hyperlink" Target="http://pbs.twimg.com/profile_images/1061284089422987265/f8MdAx8P_normal.jpg" TargetMode="External" /><Relationship Id="rId3" Type="http://schemas.openxmlformats.org/officeDocument/2006/relationships/hyperlink" Target="https://twitter.com/#!/ankitkarnawat1/status/1090596068822142976"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tQnh2KlT5u/?utm_source=ig_twitter_share&amp;igshid=skb1jsv8gcy0" TargetMode="External" /><Relationship Id="rId2" Type="http://schemas.openxmlformats.org/officeDocument/2006/relationships/hyperlink" Target="http://pbs.twimg.com/profile_images/1061284089422987265/f8MdAx8P_normal.jpg" TargetMode="External" /><Relationship Id="rId3" Type="http://schemas.openxmlformats.org/officeDocument/2006/relationships/hyperlink" Target="https://twitter.com/#!/ankitkarnawat1/status/1090596068822142976" TargetMode="External" /><Relationship Id="rId4" Type="http://schemas.openxmlformats.org/officeDocument/2006/relationships/comments" Target="../comments12.xml" /><Relationship Id="rId5" Type="http://schemas.openxmlformats.org/officeDocument/2006/relationships/vmlDrawing" Target="../drawings/vmlDrawing6.vml" /><Relationship Id="rId6" Type="http://schemas.openxmlformats.org/officeDocument/2006/relationships/table" Target="../tables/table22.xml" /><Relationship Id="rId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47wKo5lLS" TargetMode="External" /><Relationship Id="rId2" Type="http://schemas.openxmlformats.org/officeDocument/2006/relationships/hyperlink" Target="https://pbs.twimg.com/profile_banners/114157217/1541865014" TargetMode="External" /><Relationship Id="rId3" Type="http://schemas.openxmlformats.org/officeDocument/2006/relationships/hyperlink" Target="http://abs.twimg.com/images/themes/theme1/bg.png" TargetMode="External" /><Relationship Id="rId4" Type="http://schemas.openxmlformats.org/officeDocument/2006/relationships/hyperlink" Target="http://pbs.twimg.com/profile_images/1061284089422987265/f8MdAx8P_normal.jpg" TargetMode="External" /><Relationship Id="rId5" Type="http://schemas.openxmlformats.org/officeDocument/2006/relationships/hyperlink" Target="https://twitter.com/ankitkarnawat1"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tQnh2KlT5u/?utm_source=ig_twitter_share&amp;igshid=skb1jsv8gcy0" TargetMode="External" /><Relationship Id="rId2" Type="http://schemas.openxmlformats.org/officeDocument/2006/relationships/hyperlink" Target="https://www.instagram.com/p/BtQnh2KlT5u/?utm_source=ig_twitter_share&amp;igshid=skb1jsv8gcy0"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292</v>
      </c>
      <c r="BB2" s="13" t="s">
        <v>296</v>
      </c>
      <c r="BC2" s="13" t="s">
        <v>297</v>
      </c>
      <c r="BD2" s="67" t="s">
        <v>381</v>
      </c>
      <c r="BE2" s="67" t="s">
        <v>382</v>
      </c>
      <c r="BF2" s="67" t="s">
        <v>383</v>
      </c>
      <c r="BG2" s="67" t="s">
        <v>384</v>
      </c>
      <c r="BH2" s="67" t="s">
        <v>385</v>
      </c>
      <c r="BI2" s="67" t="s">
        <v>386</v>
      </c>
      <c r="BJ2" s="67" t="s">
        <v>387</v>
      </c>
      <c r="BK2" s="67" t="s">
        <v>388</v>
      </c>
      <c r="BL2" s="67" t="s">
        <v>389</v>
      </c>
    </row>
    <row r="3" spans="1:64" ht="15" customHeight="1">
      <c r="A3" s="81" t="s">
        <v>212</v>
      </c>
      <c r="B3" s="81" t="s">
        <v>212</v>
      </c>
      <c r="C3" s="52" t="s">
        <v>396</v>
      </c>
      <c r="D3" s="53">
        <v>3</v>
      </c>
      <c r="E3" s="65" t="s">
        <v>132</v>
      </c>
      <c r="F3" s="54">
        <v>35</v>
      </c>
      <c r="G3" s="52"/>
      <c r="H3" s="56"/>
      <c r="I3" s="55"/>
      <c r="J3" s="55"/>
      <c r="K3" s="35" t="s">
        <v>65</v>
      </c>
      <c r="L3" s="61">
        <v>3</v>
      </c>
      <c r="M3" s="61"/>
      <c r="N3" s="62"/>
      <c r="O3" s="82" t="s">
        <v>176</v>
      </c>
      <c r="P3" s="83">
        <v>43495.543275462966</v>
      </c>
      <c r="Q3" s="82" t="s">
        <v>213</v>
      </c>
      <c r="R3" s="84" t="s">
        <v>214</v>
      </c>
      <c r="S3" s="82" t="s">
        <v>215</v>
      </c>
      <c r="T3" s="82" t="s">
        <v>216</v>
      </c>
      <c r="U3" s="82"/>
      <c r="V3" s="84" t="s">
        <v>217</v>
      </c>
      <c r="W3" s="83">
        <v>43495.543275462966</v>
      </c>
      <c r="X3" s="84" t="s">
        <v>218</v>
      </c>
      <c r="Y3" s="82"/>
      <c r="Z3" s="82"/>
      <c r="AA3" s="85" t="s">
        <v>219</v>
      </c>
      <c r="AB3" s="82"/>
      <c r="AC3" s="82" t="b">
        <v>0</v>
      </c>
      <c r="AD3" s="82">
        <v>0</v>
      </c>
      <c r="AE3" s="85" t="s">
        <v>220</v>
      </c>
      <c r="AF3" s="82" t="b">
        <v>0</v>
      </c>
      <c r="AG3" s="82" t="s">
        <v>221</v>
      </c>
      <c r="AH3" s="82"/>
      <c r="AI3" s="85" t="s">
        <v>220</v>
      </c>
      <c r="AJ3" s="82" t="b">
        <v>0</v>
      </c>
      <c r="AK3" s="82">
        <v>0</v>
      </c>
      <c r="AL3" s="85" t="s">
        <v>220</v>
      </c>
      <c r="AM3" s="82" t="s">
        <v>222</v>
      </c>
      <c r="AN3" s="82" t="b">
        <v>0</v>
      </c>
      <c r="AO3" s="85" t="s">
        <v>219</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2</v>
      </c>
      <c r="BE3" s="51">
        <v>4.444444444444445</v>
      </c>
      <c r="BF3" s="50">
        <v>0</v>
      </c>
      <c r="BG3" s="51">
        <v>0</v>
      </c>
      <c r="BH3" s="50">
        <v>0</v>
      </c>
      <c r="BI3" s="51">
        <v>0</v>
      </c>
      <c r="BJ3" s="50">
        <v>43</v>
      </c>
      <c r="BK3" s="51">
        <v>95.55555555555556</v>
      </c>
      <c r="BL3" s="50">
        <v>45</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R3" r:id="rId1" display="https://www.instagram.com/p/BtQnh2KlT5u/?utm_source=ig_twitter_share&amp;igshid=skb1jsv8gcy0"/>
    <hyperlink ref="V3" r:id="rId2" display="http://pbs.twimg.com/profile_images/1061284089422987265/f8MdAx8P_normal.jpg"/>
    <hyperlink ref="X3" r:id="rId3" display="https://twitter.com/#!/ankitkarnawat1/status/1090596068822142976"/>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365</v>
      </c>
      <c r="B1" s="13" t="s">
        <v>366</v>
      </c>
      <c r="C1" s="13" t="s">
        <v>367</v>
      </c>
      <c r="D1" s="13" t="s">
        <v>144</v>
      </c>
      <c r="E1" s="13" t="s">
        <v>369</v>
      </c>
      <c r="F1" s="13" t="s">
        <v>370</v>
      </c>
      <c r="G1" s="13" t="s">
        <v>371</v>
      </c>
    </row>
    <row r="2" spans="1:7" ht="15">
      <c r="A2" s="82" t="s">
        <v>324</v>
      </c>
      <c r="B2" s="82">
        <v>2</v>
      </c>
      <c r="C2" s="95">
        <v>0.044444444444444446</v>
      </c>
      <c r="D2" s="82" t="s">
        <v>368</v>
      </c>
      <c r="E2" s="82"/>
      <c r="F2" s="82"/>
      <c r="G2" s="82"/>
    </row>
    <row r="3" spans="1:7" ht="15">
      <c r="A3" s="82" t="s">
        <v>325</v>
      </c>
      <c r="B3" s="82">
        <v>0</v>
      </c>
      <c r="C3" s="95">
        <v>0</v>
      </c>
      <c r="D3" s="82" t="s">
        <v>368</v>
      </c>
      <c r="E3" s="82"/>
      <c r="F3" s="82"/>
      <c r="G3" s="82"/>
    </row>
    <row r="4" spans="1:7" ht="15">
      <c r="A4" s="82" t="s">
        <v>326</v>
      </c>
      <c r="B4" s="82">
        <v>0</v>
      </c>
      <c r="C4" s="95">
        <v>0</v>
      </c>
      <c r="D4" s="82" t="s">
        <v>368</v>
      </c>
      <c r="E4" s="82"/>
      <c r="F4" s="82"/>
      <c r="G4" s="82"/>
    </row>
    <row r="5" spans="1:7" ht="15">
      <c r="A5" s="82" t="s">
        <v>327</v>
      </c>
      <c r="B5" s="82">
        <v>43</v>
      </c>
      <c r="C5" s="95">
        <v>0.9555555555555556</v>
      </c>
      <c r="D5" s="82" t="s">
        <v>368</v>
      </c>
      <c r="E5" s="82"/>
      <c r="F5" s="82"/>
      <c r="G5" s="82"/>
    </row>
    <row r="6" spans="1:7" ht="15">
      <c r="A6" s="82" t="s">
        <v>328</v>
      </c>
      <c r="B6" s="82">
        <v>45</v>
      </c>
      <c r="C6" s="95">
        <v>1</v>
      </c>
      <c r="D6" s="82" t="s">
        <v>368</v>
      </c>
      <c r="E6" s="82"/>
      <c r="F6" s="82"/>
      <c r="G6" s="82"/>
    </row>
    <row r="7" spans="1:7" ht="15">
      <c r="A7" s="85" t="s">
        <v>329</v>
      </c>
      <c r="B7" s="85">
        <v>3</v>
      </c>
      <c r="C7" s="96">
        <v>0</v>
      </c>
      <c r="D7" s="85" t="s">
        <v>368</v>
      </c>
      <c r="E7" s="85" t="b">
        <v>0</v>
      </c>
      <c r="F7" s="85" t="b">
        <v>0</v>
      </c>
      <c r="G7" s="85" t="b">
        <v>0</v>
      </c>
    </row>
    <row r="8" spans="1:7" ht="15">
      <c r="A8" s="85" t="s">
        <v>330</v>
      </c>
      <c r="B8" s="85">
        <v>3</v>
      </c>
      <c r="C8" s="96">
        <v>0</v>
      </c>
      <c r="D8" s="85" t="s">
        <v>368</v>
      </c>
      <c r="E8" s="85" t="b">
        <v>0</v>
      </c>
      <c r="F8" s="85" t="b">
        <v>0</v>
      </c>
      <c r="G8" s="85" t="b">
        <v>0</v>
      </c>
    </row>
    <row r="9" spans="1:7" ht="15">
      <c r="A9" s="85" t="s">
        <v>331</v>
      </c>
      <c r="B9" s="85">
        <v>3</v>
      </c>
      <c r="C9" s="96">
        <v>0</v>
      </c>
      <c r="D9" s="85" t="s">
        <v>368</v>
      </c>
      <c r="E9" s="85" t="b">
        <v>0</v>
      </c>
      <c r="F9" s="85" t="b">
        <v>0</v>
      </c>
      <c r="G9" s="85" t="b">
        <v>0</v>
      </c>
    </row>
    <row r="10" spans="1:7" ht="15">
      <c r="A10" s="85" t="s">
        <v>332</v>
      </c>
      <c r="B10" s="85">
        <v>3</v>
      </c>
      <c r="C10" s="96">
        <v>0</v>
      </c>
      <c r="D10" s="85" t="s">
        <v>368</v>
      </c>
      <c r="E10" s="85" t="b">
        <v>0</v>
      </c>
      <c r="F10" s="85" t="b">
        <v>0</v>
      </c>
      <c r="G10" s="85" t="b">
        <v>0</v>
      </c>
    </row>
    <row r="11" spans="1:7" ht="15">
      <c r="A11" s="85" t="s">
        <v>333</v>
      </c>
      <c r="B11" s="85">
        <v>3</v>
      </c>
      <c r="C11" s="96">
        <v>0</v>
      </c>
      <c r="D11" s="85" t="s">
        <v>368</v>
      </c>
      <c r="E11" s="85" t="b">
        <v>0</v>
      </c>
      <c r="F11" s="85" t="b">
        <v>0</v>
      </c>
      <c r="G11" s="85" t="b">
        <v>0</v>
      </c>
    </row>
    <row r="12" spans="1:7" ht="15">
      <c r="A12" s="85" t="s">
        <v>316</v>
      </c>
      <c r="B12" s="85">
        <v>2</v>
      </c>
      <c r="C12" s="96">
        <v>0</v>
      </c>
      <c r="D12" s="85" t="s">
        <v>368</v>
      </c>
      <c r="E12" s="85" t="b">
        <v>0</v>
      </c>
      <c r="F12" s="85" t="b">
        <v>0</v>
      </c>
      <c r="G12" s="85" t="b">
        <v>0</v>
      </c>
    </row>
    <row r="13" spans="1:7" ht="15">
      <c r="A13" s="85" t="s">
        <v>335</v>
      </c>
      <c r="B13" s="85">
        <v>2</v>
      </c>
      <c r="C13" s="96">
        <v>0</v>
      </c>
      <c r="D13" s="85" t="s">
        <v>368</v>
      </c>
      <c r="E13" s="85" t="b">
        <v>0</v>
      </c>
      <c r="F13" s="85" t="b">
        <v>0</v>
      </c>
      <c r="G13" s="85" t="b">
        <v>0</v>
      </c>
    </row>
    <row r="14" spans="1:7" ht="15">
      <c r="A14" s="85" t="s">
        <v>336</v>
      </c>
      <c r="B14" s="85">
        <v>2</v>
      </c>
      <c r="C14" s="96">
        <v>0</v>
      </c>
      <c r="D14" s="85" t="s">
        <v>368</v>
      </c>
      <c r="E14" s="85" t="b">
        <v>0</v>
      </c>
      <c r="F14" s="85" t="b">
        <v>0</v>
      </c>
      <c r="G14" s="85" t="b">
        <v>0</v>
      </c>
    </row>
    <row r="15" spans="1:7" ht="15">
      <c r="A15" s="85" t="s">
        <v>337</v>
      </c>
      <c r="B15" s="85">
        <v>2</v>
      </c>
      <c r="C15" s="96">
        <v>0</v>
      </c>
      <c r="D15" s="85" t="s">
        <v>368</v>
      </c>
      <c r="E15" s="85" t="b">
        <v>0</v>
      </c>
      <c r="F15" s="85" t="b">
        <v>0</v>
      </c>
      <c r="G15" s="85" t="b">
        <v>0</v>
      </c>
    </row>
    <row r="16" spans="1:7" ht="15">
      <c r="A16" s="85" t="s">
        <v>329</v>
      </c>
      <c r="B16" s="85">
        <v>3</v>
      </c>
      <c r="C16" s="96">
        <v>0</v>
      </c>
      <c r="D16" s="85" t="s">
        <v>293</v>
      </c>
      <c r="E16" s="85" t="b">
        <v>0</v>
      </c>
      <c r="F16" s="85" t="b">
        <v>0</v>
      </c>
      <c r="G16" s="85" t="b">
        <v>0</v>
      </c>
    </row>
    <row r="17" spans="1:7" ht="15">
      <c r="A17" s="85" t="s">
        <v>330</v>
      </c>
      <c r="B17" s="85">
        <v>3</v>
      </c>
      <c r="C17" s="96">
        <v>0</v>
      </c>
      <c r="D17" s="85" t="s">
        <v>293</v>
      </c>
      <c r="E17" s="85" t="b">
        <v>0</v>
      </c>
      <c r="F17" s="85" t="b">
        <v>0</v>
      </c>
      <c r="G17" s="85" t="b">
        <v>0</v>
      </c>
    </row>
    <row r="18" spans="1:7" ht="15">
      <c r="A18" s="85" t="s">
        <v>331</v>
      </c>
      <c r="B18" s="85">
        <v>3</v>
      </c>
      <c r="C18" s="96">
        <v>0</v>
      </c>
      <c r="D18" s="85" t="s">
        <v>293</v>
      </c>
      <c r="E18" s="85" t="b">
        <v>0</v>
      </c>
      <c r="F18" s="85" t="b">
        <v>0</v>
      </c>
      <c r="G18" s="85" t="b">
        <v>0</v>
      </c>
    </row>
    <row r="19" spans="1:7" ht="15">
      <c r="A19" s="85" t="s">
        <v>332</v>
      </c>
      <c r="B19" s="85">
        <v>3</v>
      </c>
      <c r="C19" s="96">
        <v>0</v>
      </c>
      <c r="D19" s="85" t="s">
        <v>293</v>
      </c>
      <c r="E19" s="85" t="b">
        <v>0</v>
      </c>
      <c r="F19" s="85" t="b">
        <v>0</v>
      </c>
      <c r="G19" s="85" t="b">
        <v>0</v>
      </c>
    </row>
    <row r="20" spans="1:7" ht="15">
      <c r="A20" s="85" t="s">
        <v>333</v>
      </c>
      <c r="B20" s="85">
        <v>3</v>
      </c>
      <c r="C20" s="96">
        <v>0</v>
      </c>
      <c r="D20" s="85" t="s">
        <v>293</v>
      </c>
      <c r="E20" s="85" t="b">
        <v>0</v>
      </c>
      <c r="F20" s="85" t="b">
        <v>0</v>
      </c>
      <c r="G20" s="85" t="b">
        <v>0</v>
      </c>
    </row>
    <row r="21" spans="1:7" ht="15">
      <c r="A21" s="85" t="s">
        <v>316</v>
      </c>
      <c r="B21" s="85">
        <v>2</v>
      </c>
      <c r="C21" s="96">
        <v>0</v>
      </c>
      <c r="D21" s="85" t="s">
        <v>293</v>
      </c>
      <c r="E21" s="85" t="b">
        <v>0</v>
      </c>
      <c r="F21" s="85" t="b">
        <v>0</v>
      </c>
      <c r="G21" s="85" t="b">
        <v>0</v>
      </c>
    </row>
    <row r="22" spans="1:7" ht="15">
      <c r="A22" s="85" t="s">
        <v>335</v>
      </c>
      <c r="B22" s="85">
        <v>2</v>
      </c>
      <c r="C22" s="96">
        <v>0</v>
      </c>
      <c r="D22" s="85" t="s">
        <v>293</v>
      </c>
      <c r="E22" s="85" t="b">
        <v>0</v>
      </c>
      <c r="F22" s="85" t="b">
        <v>0</v>
      </c>
      <c r="G22" s="85" t="b">
        <v>0</v>
      </c>
    </row>
    <row r="23" spans="1:7" ht="15">
      <c r="A23" s="85" t="s">
        <v>336</v>
      </c>
      <c r="B23" s="85">
        <v>2</v>
      </c>
      <c r="C23" s="96">
        <v>0</v>
      </c>
      <c r="D23" s="85" t="s">
        <v>293</v>
      </c>
      <c r="E23" s="85" t="b">
        <v>0</v>
      </c>
      <c r="F23" s="85" t="b">
        <v>0</v>
      </c>
      <c r="G23" s="85" t="b">
        <v>0</v>
      </c>
    </row>
    <row r="24" spans="1:7" ht="15">
      <c r="A24" s="85" t="s">
        <v>337</v>
      </c>
      <c r="B24" s="85">
        <v>2</v>
      </c>
      <c r="C24" s="96">
        <v>0</v>
      </c>
      <c r="D24" s="85" t="s">
        <v>293</v>
      </c>
      <c r="E24" s="85" t="b">
        <v>0</v>
      </c>
      <c r="F24" s="85" t="b">
        <v>0</v>
      </c>
      <c r="G24"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372</v>
      </c>
      <c r="B1" s="13" t="s">
        <v>373</v>
      </c>
      <c r="C1" s="13" t="s">
        <v>366</v>
      </c>
      <c r="D1" s="13" t="s">
        <v>367</v>
      </c>
      <c r="E1" s="13" t="s">
        <v>374</v>
      </c>
      <c r="F1" s="13" t="s">
        <v>144</v>
      </c>
      <c r="G1" s="13" t="s">
        <v>375</v>
      </c>
      <c r="H1" s="13" t="s">
        <v>376</v>
      </c>
      <c r="I1" s="13" t="s">
        <v>377</v>
      </c>
      <c r="J1" s="13" t="s">
        <v>378</v>
      </c>
      <c r="K1" s="13" t="s">
        <v>379</v>
      </c>
      <c r="L1" s="13" t="s">
        <v>380</v>
      </c>
    </row>
    <row r="2" spans="1:12" ht="15">
      <c r="A2" s="85" t="s">
        <v>335</v>
      </c>
      <c r="B2" s="85" t="s">
        <v>336</v>
      </c>
      <c r="C2" s="85">
        <v>2</v>
      </c>
      <c r="D2" s="96">
        <v>0</v>
      </c>
      <c r="E2" s="96">
        <v>1.3117538610557542</v>
      </c>
      <c r="F2" s="85" t="s">
        <v>368</v>
      </c>
      <c r="G2" s="85" t="b">
        <v>0</v>
      </c>
      <c r="H2" s="85" t="b">
        <v>0</v>
      </c>
      <c r="I2" s="85" t="b">
        <v>0</v>
      </c>
      <c r="J2" s="85" t="b">
        <v>0</v>
      </c>
      <c r="K2" s="85" t="b">
        <v>0</v>
      </c>
      <c r="L2" s="85" t="b">
        <v>0</v>
      </c>
    </row>
    <row r="3" spans="1:12" ht="15">
      <c r="A3" s="85" t="s">
        <v>335</v>
      </c>
      <c r="B3" s="85" t="s">
        <v>336</v>
      </c>
      <c r="C3" s="85">
        <v>2</v>
      </c>
      <c r="D3" s="96">
        <v>0</v>
      </c>
      <c r="E3" s="96">
        <v>1.3117538610557542</v>
      </c>
      <c r="F3" s="85" t="s">
        <v>293</v>
      </c>
      <c r="G3" s="85" t="b">
        <v>0</v>
      </c>
      <c r="H3" s="85" t="b">
        <v>0</v>
      </c>
      <c r="I3" s="85" t="b">
        <v>0</v>
      </c>
      <c r="J3" s="85" t="b">
        <v>0</v>
      </c>
      <c r="K3" s="85" t="b">
        <v>0</v>
      </c>
      <c r="L3"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292</v>
      </c>
      <c r="BB2" s="13" t="s">
        <v>296</v>
      </c>
      <c r="BC2" s="13" t="s">
        <v>297</v>
      </c>
      <c r="BD2" s="67" t="s">
        <v>381</v>
      </c>
      <c r="BE2" s="67" t="s">
        <v>382</v>
      </c>
      <c r="BF2" s="67" t="s">
        <v>383</v>
      </c>
      <c r="BG2" s="67" t="s">
        <v>384</v>
      </c>
      <c r="BH2" s="67" t="s">
        <v>385</v>
      </c>
      <c r="BI2" s="67" t="s">
        <v>386</v>
      </c>
      <c r="BJ2" s="67" t="s">
        <v>387</v>
      </c>
      <c r="BK2" s="67" t="s">
        <v>388</v>
      </c>
      <c r="BL2" s="67" t="s">
        <v>389</v>
      </c>
    </row>
    <row r="3" spans="1:64" ht="15" customHeight="1">
      <c r="A3" s="81" t="s">
        <v>212</v>
      </c>
      <c r="B3" s="81" t="s">
        <v>212</v>
      </c>
      <c r="C3" s="52"/>
      <c r="D3" s="53"/>
      <c r="E3" s="65"/>
      <c r="F3" s="54"/>
      <c r="G3" s="52"/>
      <c r="H3" s="56"/>
      <c r="I3" s="55"/>
      <c r="J3" s="55"/>
      <c r="K3" s="35" t="s">
        <v>65</v>
      </c>
      <c r="L3" s="61">
        <v>3</v>
      </c>
      <c r="M3" s="61"/>
      <c r="N3" s="62"/>
      <c r="O3" s="82" t="s">
        <v>176</v>
      </c>
      <c r="P3" s="83">
        <v>43495.543275462966</v>
      </c>
      <c r="Q3" s="82" t="s">
        <v>213</v>
      </c>
      <c r="R3" s="84" t="s">
        <v>214</v>
      </c>
      <c r="S3" s="82" t="s">
        <v>215</v>
      </c>
      <c r="T3" s="82" t="s">
        <v>216</v>
      </c>
      <c r="U3" s="82"/>
      <c r="V3" s="84" t="s">
        <v>217</v>
      </c>
      <c r="W3" s="83">
        <v>43495.543275462966</v>
      </c>
      <c r="X3" s="84" t="s">
        <v>218</v>
      </c>
      <c r="Y3" s="82"/>
      <c r="Z3" s="82"/>
      <c r="AA3" s="85" t="s">
        <v>219</v>
      </c>
      <c r="AB3" s="82"/>
      <c r="AC3" s="82" t="b">
        <v>0</v>
      </c>
      <c r="AD3" s="82">
        <v>0</v>
      </c>
      <c r="AE3" s="85" t="s">
        <v>220</v>
      </c>
      <c r="AF3" s="82" t="b">
        <v>0</v>
      </c>
      <c r="AG3" s="82" t="s">
        <v>221</v>
      </c>
      <c r="AH3" s="82"/>
      <c r="AI3" s="85" t="s">
        <v>220</v>
      </c>
      <c r="AJ3" s="82" t="b">
        <v>0</v>
      </c>
      <c r="AK3" s="82">
        <v>0</v>
      </c>
      <c r="AL3" s="85" t="s">
        <v>220</v>
      </c>
      <c r="AM3" s="82" t="s">
        <v>222</v>
      </c>
      <c r="AN3" s="82" t="b">
        <v>0</v>
      </c>
      <c r="AO3" s="85" t="s">
        <v>219</v>
      </c>
      <c r="AP3" s="82" t="s">
        <v>176</v>
      </c>
      <c r="AQ3" s="82">
        <v>0</v>
      </c>
      <c r="AR3" s="82">
        <v>0</v>
      </c>
      <c r="AS3" s="82"/>
      <c r="AT3" s="82"/>
      <c r="AU3" s="82"/>
      <c r="AV3" s="82"/>
      <c r="AW3" s="82"/>
      <c r="AX3" s="82"/>
      <c r="AY3" s="82"/>
      <c r="AZ3" s="82"/>
      <c r="BA3">
        <v>1</v>
      </c>
      <c r="BB3" s="82" t="str">
        <f>REPLACE(INDEX(GroupVertices[Group],MATCH(Edges24[[#This Row],[Vertex 1]],GroupVertices[Vertex],0)),1,1,"")</f>
        <v>1</v>
      </c>
      <c r="BC3" s="82" t="str">
        <f>REPLACE(INDEX(GroupVertices[Group],MATCH(Edges24[[#This Row],[Vertex 2]],GroupVertices[Vertex],0)),1,1,"")</f>
        <v>1</v>
      </c>
      <c r="BD3" s="50">
        <v>2</v>
      </c>
      <c r="BE3" s="51">
        <v>4.444444444444445</v>
      </c>
      <c r="BF3" s="50">
        <v>0</v>
      </c>
      <c r="BG3" s="51">
        <v>0</v>
      </c>
      <c r="BH3" s="50">
        <v>0</v>
      </c>
      <c r="BI3" s="51">
        <v>0</v>
      </c>
      <c r="BJ3" s="50">
        <v>43</v>
      </c>
      <c r="BK3" s="51">
        <v>95.55555555555556</v>
      </c>
      <c r="BL3" s="50">
        <v>45</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R3" r:id="rId1" display="https://www.instagram.com/p/BtQnh2KlT5u/?utm_source=ig_twitter_share&amp;igshid=skb1jsv8gcy0"/>
    <hyperlink ref="V3" r:id="rId2" display="http://pbs.twimg.com/profile_images/1061284089422987265/f8MdAx8P_normal.jpg"/>
    <hyperlink ref="X3" r:id="rId3" display="https://twitter.com/#!/ankitkarnawat1/status/1090596068822142976"/>
  </hyperlinks>
  <printOptions/>
  <pageMargins left="0.7" right="0.7" top="0.75" bottom="0.75" header="0.3" footer="0.3"/>
  <pageSetup horizontalDpi="600" verticalDpi="600" orientation="portrait" r:id="rId7"/>
  <legacyDrawing r:id="rId5"/>
  <tableParts>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392</v>
      </c>
      <c r="B1" s="13" t="s">
        <v>34</v>
      </c>
    </row>
    <row r="2" spans="1:2" ht="15">
      <c r="A2" s="88" t="s">
        <v>212</v>
      </c>
      <c r="B2" s="82">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8" t="s">
        <v>394</v>
      </c>
      <c r="B25" t="s">
        <v>393</v>
      </c>
    </row>
    <row r="26" spans="1:2" ht="15">
      <c r="A26" s="99">
        <v>43495.543275462966</v>
      </c>
      <c r="B26" s="3">
        <v>1</v>
      </c>
    </row>
    <row r="27" spans="1:2" ht="15">
      <c r="A27" s="99" t="s">
        <v>395</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192</v>
      </c>
      <c r="AT2" s="13" t="s">
        <v>238</v>
      </c>
      <c r="AU2" s="13" t="s">
        <v>239</v>
      </c>
      <c r="AV2" s="13" t="s">
        <v>240</v>
      </c>
      <c r="AW2" s="13" t="s">
        <v>241</v>
      </c>
      <c r="AX2" s="13" t="s">
        <v>242</v>
      </c>
      <c r="AY2" s="13" t="s">
        <v>243</v>
      </c>
      <c r="AZ2" s="13" t="s">
        <v>295</v>
      </c>
      <c r="BA2" s="93" t="s">
        <v>353</v>
      </c>
      <c r="BB2" s="93" t="s">
        <v>354</v>
      </c>
      <c r="BC2" s="93" t="s">
        <v>355</v>
      </c>
      <c r="BD2" s="93" t="s">
        <v>356</v>
      </c>
      <c r="BE2" s="93" t="s">
        <v>357</v>
      </c>
      <c r="BF2" s="93" t="s">
        <v>358</v>
      </c>
      <c r="BG2" s="93" t="s">
        <v>359</v>
      </c>
      <c r="BH2" s="93" t="s">
        <v>361</v>
      </c>
      <c r="BI2" s="93" t="s">
        <v>362</v>
      </c>
      <c r="BJ2" s="93" t="s">
        <v>364</v>
      </c>
      <c r="BK2" s="93" t="s">
        <v>381</v>
      </c>
      <c r="BL2" s="93" t="s">
        <v>382</v>
      </c>
      <c r="BM2" s="93" t="s">
        <v>383</v>
      </c>
      <c r="BN2" s="93" t="s">
        <v>384</v>
      </c>
      <c r="BO2" s="93" t="s">
        <v>385</v>
      </c>
      <c r="BP2" s="93" t="s">
        <v>386</v>
      </c>
      <c r="BQ2" s="93" t="s">
        <v>387</v>
      </c>
      <c r="BR2" s="93" t="s">
        <v>388</v>
      </c>
      <c r="BS2" s="93" t="s">
        <v>390</v>
      </c>
      <c r="BT2" s="3"/>
      <c r="BU2" s="3"/>
    </row>
    <row r="3" spans="1:73" ht="15" customHeight="1">
      <c r="A3" s="49" t="s">
        <v>212</v>
      </c>
      <c r="B3" s="52"/>
      <c r="C3" s="52" t="s">
        <v>64</v>
      </c>
      <c r="D3" s="53">
        <v>162</v>
      </c>
      <c r="E3" s="54"/>
      <c r="F3" s="86" t="s">
        <v>217</v>
      </c>
      <c r="G3" s="52"/>
      <c r="H3" s="56" t="s">
        <v>212</v>
      </c>
      <c r="I3" s="55"/>
      <c r="J3" s="55"/>
      <c r="K3" s="87" t="s">
        <v>253</v>
      </c>
      <c r="L3" s="58">
        <v>1</v>
      </c>
      <c r="M3" s="59">
        <v>4999.5</v>
      </c>
      <c r="N3" s="59">
        <v>4999.5</v>
      </c>
      <c r="O3" s="57"/>
      <c r="P3" s="60"/>
      <c r="Q3" s="60"/>
      <c r="R3" s="50"/>
      <c r="S3" s="50">
        <v>1</v>
      </c>
      <c r="T3" s="50">
        <v>1</v>
      </c>
      <c r="U3" s="51">
        <v>0</v>
      </c>
      <c r="V3" s="51">
        <v>0</v>
      </c>
      <c r="W3" s="51">
        <v>1</v>
      </c>
      <c r="X3" s="51">
        <v>1</v>
      </c>
      <c r="Y3" s="51">
        <v>0</v>
      </c>
      <c r="Z3" s="51" t="s">
        <v>305</v>
      </c>
      <c r="AA3" s="61">
        <v>3</v>
      </c>
      <c r="AB3" s="61"/>
      <c r="AC3" s="62"/>
      <c r="AD3" s="82" t="s">
        <v>244</v>
      </c>
      <c r="AE3" s="82">
        <v>234</v>
      </c>
      <c r="AF3" s="82">
        <v>78</v>
      </c>
      <c r="AG3" s="82">
        <v>858</v>
      </c>
      <c r="AH3" s="82">
        <v>949</v>
      </c>
      <c r="AI3" s="82"/>
      <c r="AJ3" s="82" t="s">
        <v>245</v>
      </c>
      <c r="AK3" s="82" t="s">
        <v>246</v>
      </c>
      <c r="AL3" s="84" t="s">
        <v>247</v>
      </c>
      <c r="AM3" s="82"/>
      <c r="AN3" s="83">
        <v>40223.424212962964</v>
      </c>
      <c r="AO3" s="84" t="s">
        <v>248</v>
      </c>
      <c r="AP3" s="82" t="b">
        <v>0</v>
      </c>
      <c r="AQ3" s="82" t="b">
        <v>0</v>
      </c>
      <c r="AR3" s="82" t="b">
        <v>1</v>
      </c>
      <c r="AS3" s="82" t="s">
        <v>249</v>
      </c>
      <c r="AT3" s="82">
        <v>1</v>
      </c>
      <c r="AU3" s="84" t="s">
        <v>250</v>
      </c>
      <c r="AV3" s="82" t="b">
        <v>0</v>
      </c>
      <c r="AW3" s="82" t="s">
        <v>251</v>
      </c>
      <c r="AX3" s="84" t="s">
        <v>252</v>
      </c>
      <c r="AY3" s="82" t="s">
        <v>66</v>
      </c>
      <c r="AZ3" s="82" t="str">
        <f>REPLACE(INDEX(GroupVertices[Group],MATCH(Vertices[[#This Row],[Vertex]],GroupVertices[Vertex],0)),1,1,"")</f>
        <v>1</v>
      </c>
      <c r="BA3" s="50" t="s">
        <v>214</v>
      </c>
      <c r="BB3" s="50" t="s">
        <v>214</v>
      </c>
      <c r="BC3" s="50" t="s">
        <v>215</v>
      </c>
      <c r="BD3" s="50" t="s">
        <v>215</v>
      </c>
      <c r="BE3" s="50" t="s">
        <v>216</v>
      </c>
      <c r="BF3" s="50" t="s">
        <v>216</v>
      </c>
      <c r="BG3" s="94" t="s">
        <v>360</v>
      </c>
      <c r="BH3" s="94" t="s">
        <v>360</v>
      </c>
      <c r="BI3" s="94" t="s">
        <v>363</v>
      </c>
      <c r="BJ3" s="94" t="s">
        <v>363</v>
      </c>
      <c r="BK3" s="94">
        <v>2</v>
      </c>
      <c r="BL3" s="97">
        <v>4.444444444444445</v>
      </c>
      <c r="BM3" s="94">
        <v>0</v>
      </c>
      <c r="BN3" s="97">
        <v>0</v>
      </c>
      <c r="BO3" s="94">
        <v>0</v>
      </c>
      <c r="BP3" s="97">
        <v>0</v>
      </c>
      <c r="BQ3" s="94">
        <v>43</v>
      </c>
      <c r="BR3" s="97">
        <v>95.55555555555556</v>
      </c>
      <c r="BS3" s="94">
        <v>45</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L3" r:id="rId1" display="https://t.co/447wKo5lLS"/>
    <hyperlink ref="AO3" r:id="rId2" display="https://pbs.twimg.com/profile_banners/114157217/1541865014"/>
    <hyperlink ref="AU3" r:id="rId3" display="http://abs.twimg.com/images/themes/theme1/bg.png"/>
    <hyperlink ref="F3" r:id="rId4" display="http://pbs.twimg.com/profile_images/1061284089422987265/f8MdAx8P_normal.jpg"/>
    <hyperlink ref="AX3" r:id="rId5" display="https://twitter.com/ankitkarnawat1"/>
  </hyperlinks>
  <printOptions/>
  <pageMargins left="0.7" right="0.7" top="0.75" bottom="0.75" header="0.3" footer="0.3"/>
  <pageSetup horizontalDpi="600" verticalDpi="600" orientation="portrait"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311</v>
      </c>
      <c r="Z2" s="13" t="s">
        <v>314</v>
      </c>
      <c r="AA2" s="13" t="s">
        <v>322</v>
      </c>
      <c r="AB2" s="13" t="s">
        <v>338</v>
      </c>
      <c r="AC2" s="13" t="s">
        <v>343</v>
      </c>
      <c r="AD2" s="13" t="s">
        <v>348</v>
      </c>
      <c r="AE2" s="13" t="s">
        <v>349</v>
      </c>
      <c r="AF2" s="13" t="s">
        <v>352</v>
      </c>
      <c r="AG2" s="67" t="s">
        <v>381</v>
      </c>
      <c r="AH2" s="67" t="s">
        <v>382</v>
      </c>
      <c r="AI2" s="67" t="s">
        <v>383</v>
      </c>
      <c r="AJ2" s="67" t="s">
        <v>384</v>
      </c>
      <c r="AK2" s="67" t="s">
        <v>385</v>
      </c>
      <c r="AL2" s="67" t="s">
        <v>386</v>
      </c>
      <c r="AM2" s="67" t="s">
        <v>387</v>
      </c>
      <c r="AN2" s="67" t="s">
        <v>388</v>
      </c>
      <c r="AO2" s="67" t="s">
        <v>391</v>
      </c>
    </row>
    <row r="3" spans="1:41" ht="15">
      <c r="A3" s="81" t="s">
        <v>293</v>
      </c>
      <c r="B3" s="89" t="s">
        <v>294</v>
      </c>
      <c r="C3" s="89" t="s">
        <v>56</v>
      </c>
      <c r="D3" s="14"/>
      <c r="E3" s="14"/>
      <c r="F3" s="15" t="s">
        <v>397</v>
      </c>
      <c r="G3" s="77"/>
      <c r="H3" s="77"/>
      <c r="I3" s="63">
        <v>3</v>
      </c>
      <c r="J3" s="63"/>
      <c r="K3" s="50">
        <v>1</v>
      </c>
      <c r="L3" s="50">
        <v>1</v>
      </c>
      <c r="M3" s="50">
        <v>0</v>
      </c>
      <c r="N3" s="50">
        <v>1</v>
      </c>
      <c r="O3" s="50">
        <v>1</v>
      </c>
      <c r="P3" s="51" t="s">
        <v>305</v>
      </c>
      <c r="Q3" s="51" t="s">
        <v>305</v>
      </c>
      <c r="R3" s="50">
        <v>1</v>
      </c>
      <c r="S3" s="50">
        <v>1</v>
      </c>
      <c r="T3" s="50">
        <v>1</v>
      </c>
      <c r="U3" s="50">
        <v>1</v>
      </c>
      <c r="V3" s="50">
        <v>0</v>
      </c>
      <c r="W3" s="51">
        <v>0</v>
      </c>
      <c r="X3" s="51" t="s">
        <v>305</v>
      </c>
      <c r="Y3" s="82" t="s">
        <v>214</v>
      </c>
      <c r="Z3" s="82" t="s">
        <v>215</v>
      </c>
      <c r="AA3" s="82" t="s">
        <v>216</v>
      </c>
      <c r="AB3" s="85" t="s">
        <v>339</v>
      </c>
      <c r="AC3" s="85" t="s">
        <v>341</v>
      </c>
      <c r="AD3" s="85"/>
      <c r="AE3" s="85"/>
      <c r="AF3" s="85" t="s">
        <v>212</v>
      </c>
      <c r="AG3" s="94">
        <v>2</v>
      </c>
      <c r="AH3" s="97">
        <v>4.444444444444445</v>
      </c>
      <c r="AI3" s="94">
        <v>0</v>
      </c>
      <c r="AJ3" s="97">
        <v>0</v>
      </c>
      <c r="AK3" s="94">
        <v>0</v>
      </c>
      <c r="AL3" s="97">
        <v>0</v>
      </c>
      <c r="AM3" s="94">
        <v>43</v>
      </c>
      <c r="AN3" s="97">
        <v>95.55555555555556</v>
      </c>
      <c r="AO3" s="94">
        <v>45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293</v>
      </c>
      <c r="B2" s="85" t="s">
        <v>212</v>
      </c>
      <c r="C2" s="82">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301</v>
      </c>
      <c r="B2" s="35" t="s">
        <v>254</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2"/>
      <c r="B3" s="92"/>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302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2"/>
      <c r="B13" s="92"/>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2"/>
      <c r="B15" s="92"/>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2"/>
      <c r="B18" s="92"/>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2"/>
      <c r="B23" s="92"/>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2"/>
      <c r="B26" s="92"/>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305</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303</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92"/>
      <c r="B29" s="9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304</v>
      </c>
      <c r="B30" s="35" t="s">
        <v>306</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256</v>
      </c>
      <c r="K7" s="13" t="s">
        <v>257</v>
      </c>
    </row>
    <row r="8" spans="1:11" ht="409.5">
      <c r="A8"/>
      <c r="B8">
        <v>2</v>
      </c>
      <c r="C8">
        <v>2</v>
      </c>
      <c r="D8" t="s">
        <v>61</v>
      </c>
      <c r="E8" t="s">
        <v>61</v>
      </c>
      <c r="H8" t="s">
        <v>73</v>
      </c>
      <c r="J8" t="s">
        <v>258</v>
      </c>
      <c r="K8" s="13" t="s">
        <v>259</v>
      </c>
    </row>
    <row r="9" spans="1:11" ht="409.5">
      <c r="A9"/>
      <c r="B9">
        <v>3</v>
      </c>
      <c r="C9">
        <v>4</v>
      </c>
      <c r="D9" t="s">
        <v>62</v>
      </c>
      <c r="E9" t="s">
        <v>62</v>
      </c>
      <c r="H9" t="s">
        <v>74</v>
      </c>
      <c r="J9" t="s">
        <v>260</v>
      </c>
      <c r="K9" s="13" t="s">
        <v>261</v>
      </c>
    </row>
    <row r="10" spans="1:11" ht="409.5">
      <c r="A10"/>
      <c r="B10">
        <v>4</v>
      </c>
      <c r="D10" t="s">
        <v>63</v>
      </c>
      <c r="E10" t="s">
        <v>63</v>
      </c>
      <c r="H10" t="s">
        <v>75</v>
      </c>
      <c r="J10" t="s">
        <v>262</v>
      </c>
      <c r="K10" s="13" t="s">
        <v>263</v>
      </c>
    </row>
    <row r="11" spans="1:11" ht="15">
      <c r="A11"/>
      <c r="B11">
        <v>5</v>
      </c>
      <c r="D11" t="s">
        <v>46</v>
      </c>
      <c r="E11">
        <v>1</v>
      </c>
      <c r="H11" t="s">
        <v>76</v>
      </c>
      <c r="J11" t="s">
        <v>264</v>
      </c>
      <c r="K11" t="s">
        <v>265</v>
      </c>
    </row>
    <row r="12" spans="1:11" ht="15">
      <c r="A12"/>
      <c r="B12"/>
      <c r="D12" t="s">
        <v>64</v>
      </c>
      <c r="E12">
        <v>2</v>
      </c>
      <c r="H12">
        <v>0</v>
      </c>
      <c r="J12" t="s">
        <v>266</v>
      </c>
      <c r="K12" t="s">
        <v>267</v>
      </c>
    </row>
    <row r="13" spans="1:11" ht="15">
      <c r="A13"/>
      <c r="B13"/>
      <c r="D13">
        <v>1</v>
      </c>
      <c r="E13">
        <v>3</v>
      </c>
      <c r="H13">
        <v>1</v>
      </c>
      <c r="J13" t="s">
        <v>268</v>
      </c>
      <c r="K13" t="s">
        <v>269</v>
      </c>
    </row>
    <row r="14" spans="4:11" ht="15">
      <c r="D14">
        <v>2</v>
      </c>
      <c r="E14">
        <v>4</v>
      </c>
      <c r="H14">
        <v>2</v>
      </c>
      <c r="J14" t="s">
        <v>270</v>
      </c>
      <c r="K14" t="s">
        <v>271</v>
      </c>
    </row>
    <row r="15" spans="4:11" ht="15">
      <c r="D15">
        <v>3</v>
      </c>
      <c r="E15">
        <v>5</v>
      </c>
      <c r="H15">
        <v>3</v>
      </c>
      <c r="J15" t="s">
        <v>272</v>
      </c>
      <c r="K15" t="s">
        <v>273</v>
      </c>
    </row>
    <row r="16" spans="4:11" ht="15">
      <c r="D16">
        <v>4</v>
      </c>
      <c r="E16">
        <v>6</v>
      </c>
      <c r="H16">
        <v>4</v>
      </c>
      <c r="J16" t="s">
        <v>274</v>
      </c>
      <c r="K16" t="s">
        <v>275</v>
      </c>
    </row>
    <row r="17" spans="4:11" ht="15">
      <c r="D17">
        <v>5</v>
      </c>
      <c r="E17">
        <v>7</v>
      </c>
      <c r="H17">
        <v>5</v>
      </c>
      <c r="J17" t="s">
        <v>276</v>
      </c>
      <c r="K17" t="s">
        <v>277</v>
      </c>
    </row>
    <row r="18" spans="4:11" ht="15">
      <c r="D18">
        <v>6</v>
      </c>
      <c r="E18">
        <v>8</v>
      </c>
      <c r="H18">
        <v>6</v>
      </c>
      <c r="J18" t="s">
        <v>278</v>
      </c>
      <c r="K18" t="s">
        <v>279</v>
      </c>
    </row>
    <row r="19" spans="4:11" ht="15">
      <c r="D19">
        <v>7</v>
      </c>
      <c r="E19">
        <v>9</v>
      </c>
      <c r="H19">
        <v>7</v>
      </c>
      <c r="J19" t="s">
        <v>280</v>
      </c>
      <c r="K19" t="s">
        <v>281</v>
      </c>
    </row>
    <row r="20" spans="4:11" ht="15">
      <c r="D20">
        <v>8</v>
      </c>
      <c r="H20">
        <v>8</v>
      </c>
      <c r="J20" t="s">
        <v>282</v>
      </c>
      <c r="K20" t="s">
        <v>283</v>
      </c>
    </row>
    <row r="21" spans="4:11" ht="409.5">
      <c r="D21">
        <v>9</v>
      </c>
      <c r="H21">
        <v>9</v>
      </c>
      <c r="J21" t="s">
        <v>284</v>
      </c>
      <c r="K21" s="13" t="s">
        <v>285</v>
      </c>
    </row>
    <row r="22" spans="4:11" ht="409.5">
      <c r="D22">
        <v>10</v>
      </c>
      <c r="J22" t="s">
        <v>286</v>
      </c>
      <c r="K22" s="13" t="s">
        <v>287</v>
      </c>
    </row>
    <row r="23" spans="4:11" ht="409.5">
      <c r="D23">
        <v>11</v>
      </c>
      <c r="J23" t="s">
        <v>288</v>
      </c>
      <c r="K23" s="13" t="s">
        <v>289</v>
      </c>
    </row>
    <row r="24" spans="10:11" ht="409.5">
      <c r="J24" t="s">
        <v>290</v>
      </c>
      <c r="K24" s="13" t="s">
        <v>400</v>
      </c>
    </row>
    <row r="25" spans="10:11" ht="15">
      <c r="J25" t="s">
        <v>291</v>
      </c>
      <c r="K25" t="b">
        <v>0</v>
      </c>
    </row>
    <row r="26" spans="10:11" ht="15">
      <c r="J26" t="s">
        <v>398</v>
      </c>
      <c r="K26" t="s">
        <v>399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298</v>
      </c>
      <c r="B2" s="91" t="s">
        <v>299</v>
      </c>
      <c r="C2" s="67" t="s">
        <v>300</v>
      </c>
    </row>
    <row r="3" spans="1:3" ht="15">
      <c r="A3" s="90" t="s">
        <v>293</v>
      </c>
      <c r="B3" s="90" t="s">
        <v>293</v>
      </c>
      <c r="C3" s="35">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307</v>
      </c>
      <c r="B1" s="13" t="s">
        <v>308</v>
      </c>
      <c r="C1" s="13" t="s">
        <v>309</v>
      </c>
      <c r="D1" s="13" t="s">
        <v>310</v>
      </c>
    </row>
    <row r="2" spans="1:4" ht="15">
      <c r="A2" s="84" t="s">
        <v>214</v>
      </c>
      <c r="B2" s="82">
        <v>1</v>
      </c>
      <c r="C2" s="84" t="s">
        <v>214</v>
      </c>
      <c r="D2" s="82">
        <v>1</v>
      </c>
    </row>
    <row r="5" spans="1:4" ht="15" customHeight="1">
      <c r="A5" s="13" t="s">
        <v>312</v>
      </c>
      <c r="B5" s="13" t="s">
        <v>308</v>
      </c>
      <c r="C5" s="13" t="s">
        <v>313</v>
      </c>
      <c r="D5" s="13" t="s">
        <v>310</v>
      </c>
    </row>
    <row r="6" spans="1:4" ht="15">
      <c r="A6" s="82" t="s">
        <v>215</v>
      </c>
      <c r="B6" s="82">
        <v>1</v>
      </c>
      <c r="C6" s="82" t="s">
        <v>215</v>
      </c>
      <c r="D6" s="82">
        <v>1</v>
      </c>
    </row>
    <row r="9" spans="1:4" ht="15" customHeight="1">
      <c r="A9" s="13" t="s">
        <v>315</v>
      </c>
      <c r="B9" s="13" t="s">
        <v>308</v>
      </c>
      <c r="C9" s="13" t="s">
        <v>321</v>
      </c>
      <c r="D9" s="13" t="s">
        <v>310</v>
      </c>
    </row>
    <row r="10" spans="1:4" ht="15">
      <c r="A10" s="82" t="s">
        <v>316</v>
      </c>
      <c r="B10" s="82">
        <v>1</v>
      </c>
      <c r="C10" s="82" t="s">
        <v>316</v>
      </c>
      <c r="D10" s="82">
        <v>1</v>
      </c>
    </row>
    <row r="11" spans="1:4" ht="15">
      <c r="A11" s="82" t="s">
        <v>317</v>
      </c>
      <c r="B11" s="82">
        <v>1</v>
      </c>
      <c r="C11" s="82" t="s">
        <v>317</v>
      </c>
      <c r="D11" s="82">
        <v>1</v>
      </c>
    </row>
    <row r="12" spans="1:4" ht="15">
      <c r="A12" s="82" t="s">
        <v>318</v>
      </c>
      <c r="B12" s="82">
        <v>1</v>
      </c>
      <c r="C12" s="82" t="s">
        <v>318</v>
      </c>
      <c r="D12" s="82">
        <v>1</v>
      </c>
    </row>
    <row r="13" spans="1:4" ht="15">
      <c r="A13" s="82" t="s">
        <v>319</v>
      </c>
      <c r="B13" s="82">
        <v>1</v>
      </c>
      <c r="C13" s="82" t="s">
        <v>319</v>
      </c>
      <c r="D13" s="82">
        <v>1</v>
      </c>
    </row>
    <row r="14" spans="1:4" ht="15">
      <c r="A14" s="82" t="s">
        <v>320</v>
      </c>
      <c r="B14" s="82">
        <v>1</v>
      </c>
      <c r="C14" s="82" t="s">
        <v>320</v>
      </c>
      <c r="D14" s="82">
        <v>1</v>
      </c>
    </row>
    <row r="17" spans="1:4" ht="15" customHeight="1">
      <c r="A17" s="13" t="s">
        <v>323</v>
      </c>
      <c r="B17" s="13" t="s">
        <v>308</v>
      </c>
      <c r="C17" s="13" t="s">
        <v>334</v>
      </c>
      <c r="D17" s="13" t="s">
        <v>310</v>
      </c>
    </row>
    <row r="18" spans="1:4" ht="15">
      <c r="A18" s="85" t="s">
        <v>324</v>
      </c>
      <c r="B18" s="85">
        <v>2</v>
      </c>
      <c r="C18" s="85" t="s">
        <v>329</v>
      </c>
      <c r="D18" s="85">
        <v>3</v>
      </c>
    </row>
    <row r="19" spans="1:4" ht="15">
      <c r="A19" s="85" t="s">
        <v>325</v>
      </c>
      <c r="B19" s="85">
        <v>0</v>
      </c>
      <c r="C19" s="85" t="s">
        <v>330</v>
      </c>
      <c r="D19" s="85">
        <v>3</v>
      </c>
    </row>
    <row r="20" spans="1:4" ht="15">
      <c r="A20" s="85" t="s">
        <v>326</v>
      </c>
      <c r="B20" s="85">
        <v>0</v>
      </c>
      <c r="C20" s="85" t="s">
        <v>331</v>
      </c>
      <c r="D20" s="85">
        <v>3</v>
      </c>
    </row>
    <row r="21" spans="1:4" ht="15">
      <c r="A21" s="85" t="s">
        <v>327</v>
      </c>
      <c r="B21" s="85">
        <v>43</v>
      </c>
      <c r="C21" s="85" t="s">
        <v>332</v>
      </c>
      <c r="D21" s="85">
        <v>3</v>
      </c>
    </row>
    <row r="22" spans="1:4" ht="15">
      <c r="A22" s="85" t="s">
        <v>328</v>
      </c>
      <c r="B22" s="85">
        <v>45</v>
      </c>
      <c r="C22" s="85" t="s">
        <v>333</v>
      </c>
      <c r="D22" s="85">
        <v>3</v>
      </c>
    </row>
    <row r="23" spans="1:4" ht="15">
      <c r="A23" s="85" t="s">
        <v>329</v>
      </c>
      <c r="B23" s="85">
        <v>3</v>
      </c>
      <c r="C23" s="85" t="s">
        <v>316</v>
      </c>
      <c r="D23" s="85">
        <v>2</v>
      </c>
    </row>
    <row r="24" spans="1:4" ht="15">
      <c r="A24" s="85" t="s">
        <v>330</v>
      </c>
      <c r="B24" s="85">
        <v>3</v>
      </c>
      <c r="C24" s="85" t="s">
        <v>335</v>
      </c>
      <c r="D24" s="85">
        <v>2</v>
      </c>
    </row>
    <row r="25" spans="1:4" ht="15">
      <c r="A25" s="85" t="s">
        <v>331</v>
      </c>
      <c r="B25" s="85">
        <v>3</v>
      </c>
      <c r="C25" s="85" t="s">
        <v>336</v>
      </c>
      <c r="D25" s="85">
        <v>2</v>
      </c>
    </row>
    <row r="26" spans="1:4" ht="15">
      <c r="A26" s="85" t="s">
        <v>332</v>
      </c>
      <c r="B26" s="85">
        <v>3</v>
      </c>
      <c r="C26" s="85" t="s">
        <v>337</v>
      </c>
      <c r="D26" s="85">
        <v>2</v>
      </c>
    </row>
    <row r="27" spans="1:4" ht="15">
      <c r="A27" s="85" t="s">
        <v>333</v>
      </c>
      <c r="B27" s="85">
        <v>3</v>
      </c>
      <c r="C27" s="85"/>
      <c r="D27" s="85"/>
    </row>
    <row r="30" spans="1:4" ht="15" customHeight="1">
      <c r="A30" s="13" t="s">
        <v>340</v>
      </c>
      <c r="B30" s="13" t="s">
        <v>308</v>
      </c>
      <c r="C30" s="13" t="s">
        <v>342</v>
      </c>
      <c r="D30" s="13" t="s">
        <v>310</v>
      </c>
    </row>
    <row r="31" spans="1:4" ht="15">
      <c r="A31" s="85" t="s">
        <v>341</v>
      </c>
      <c r="B31" s="85">
        <v>2</v>
      </c>
      <c r="C31" s="85" t="s">
        <v>341</v>
      </c>
      <c r="D31" s="85">
        <v>2</v>
      </c>
    </row>
    <row r="34" spans="1:4" ht="15" customHeight="1">
      <c r="A34" s="82" t="s">
        <v>344</v>
      </c>
      <c r="B34" s="82" t="s">
        <v>308</v>
      </c>
      <c r="C34" s="82" t="s">
        <v>346</v>
      </c>
      <c r="D34" s="82" t="s">
        <v>310</v>
      </c>
    </row>
    <row r="35" spans="1:4" ht="15">
      <c r="A35" s="82"/>
      <c r="B35" s="82"/>
      <c r="C35" s="82"/>
      <c r="D35" s="82"/>
    </row>
    <row r="37" spans="1:4" ht="15" customHeight="1">
      <c r="A37" s="82" t="s">
        <v>345</v>
      </c>
      <c r="B37" s="82" t="s">
        <v>308</v>
      </c>
      <c r="C37" s="82" t="s">
        <v>347</v>
      </c>
      <c r="D37" s="82" t="s">
        <v>310</v>
      </c>
    </row>
    <row r="38" spans="1:4" ht="15">
      <c r="A38" s="82"/>
      <c r="B38" s="82"/>
      <c r="C38" s="82"/>
      <c r="D38" s="82"/>
    </row>
    <row r="40" spans="1:4" ht="15" customHeight="1">
      <c r="A40" s="13" t="s">
        <v>350</v>
      </c>
      <c r="B40" s="13" t="s">
        <v>308</v>
      </c>
      <c r="C40" s="13" t="s">
        <v>351</v>
      </c>
      <c r="D40" s="13" t="s">
        <v>310</v>
      </c>
    </row>
    <row r="41" spans="1:4" ht="15">
      <c r="A41" s="88" t="s">
        <v>212</v>
      </c>
      <c r="B41" s="82">
        <v>858</v>
      </c>
      <c r="C41" s="88" t="s">
        <v>212</v>
      </c>
      <c r="D41" s="82">
        <v>858</v>
      </c>
    </row>
  </sheetData>
  <hyperlinks>
    <hyperlink ref="A2" r:id="rId1" display="https://www.instagram.com/p/BtQnh2KlT5u/?utm_source=ig_twitter_share&amp;igshid=skb1jsv8gcy0"/>
    <hyperlink ref="C2" r:id="rId2" display="https://www.instagram.com/p/BtQnh2KlT5u/?utm_source=ig_twitter_share&amp;igshid=skb1jsv8gcy0"/>
  </hyperlinks>
  <printOptions/>
  <pageMargins left="0.7" right="0.7" top="0.75" bottom="0.75" header="0.3" footer="0.3"/>
  <pageSetup orientation="portrait" paperSize="9"/>
  <tableParts>
    <tablePart r:id="rId10"/>
    <tablePart r:id="rId8"/>
    <tablePart r:id="rId7"/>
    <tablePart r:id="rId3"/>
    <tablePart r:id="rId4"/>
    <tablePart r:id="rId5"/>
    <tablePart r:id="rId9"/>
    <tablePart r:id="rId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2019-02-12T09:07:43Z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